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ross\EXCELL CLASIF\"/>
    </mc:Choice>
  </mc:AlternateContent>
  <bookViews>
    <workbookView xWindow="120" yWindow="75" windowWidth="15600" windowHeight="9240" activeTab="1"/>
  </bookViews>
  <sheets>
    <sheet name="INSCRITS" sheetId="1" r:id="rId1"/>
    <sheet name="CLASIFICACIÓ" sheetId="2" r:id="rId2"/>
    <sheet name="RUDENIA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H81" i="1" l="1"/>
  <c r="G12" i="2"/>
  <c r="H82" i="1" l="1"/>
  <c r="H83" i="1"/>
  <c r="H80" i="1" l="1"/>
  <c r="H13" i="1" l="1"/>
  <c r="H70" i="1" l="1"/>
  <c r="H71" i="1"/>
  <c r="H72" i="1"/>
  <c r="H73" i="1"/>
  <c r="H74" i="1"/>
  <c r="H75" i="1"/>
  <c r="H76" i="1"/>
  <c r="H77" i="1"/>
  <c r="H78" i="1"/>
  <c r="H79" i="1"/>
  <c r="H61" i="1" l="1"/>
  <c r="H62" i="1"/>
  <c r="H63" i="1"/>
  <c r="H64" i="1"/>
  <c r="H65" i="1"/>
  <c r="H66" i="1"/>
  <c r="H67" i="1"/>
  <c r="H68" i="1"/>
  <c r="H69" i="1"/>
  <c r="H49" i="1" l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7" i="1"/>
  <c r="H8" i="1"/>
  <c r="H9" i="1"/>
  <c r="H10" i="1"/>
  <c r="H11" i="1"/>
  <c r="H12" i="1"/>
  <c r="H14" i="1"/>
  <c r="H15" i="1"/>
  <c r="H16" i="1"/>
  <c r="H50" i="1"/>
  <c r="H51" i="1"/>
  <c r="H52" i="1"/>
  <c r="H53" i="1"/>
  <c r="H54" i="1"/>
  <c r="H55" i="1"/>
  <c r="H56" i="1"/>
  <c r="H57" i="1"/>
  <c r="H58" i="1"/>
  <c r="H59" i="1"/>
  <c r="H60" i="1"/>
  <c r="I9" i="2" l="1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G9" i="2"/>
  <c r="G10" i="2"/>
  <c r="G11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I8" i="2"/>
  <c r="G8" i="2"/>
  <c r="F8" i="2"/>
  <c r="E8" i="2"/>
</calcChain>
</file>

<file path=xl/sharedStrings.xml><?xml version="1.0" encoding="utf-8"?>
<sst xmlns="http://schemas.openxmlformats.org/spreadsheetml/2006/main" count="398" uniqueCount="247">
  <si>
    <t>1r CROSS SANTA PERPÈTUA</t>
  </si>
  <si>
    <t>DORSAL</t>
  </si>
  <si>
    <t>CLUB</t>
  </si>
  <si>
    <t>CATEGORÍA</t>
  </si>
  <si>
    <t>NOM</t>
  </si>
  <si>
    <t xml:space="preserve"> GOGNOMS</t>
  </si>
  <si>
    <t>1R CROSS SANTA PERPÈTUA</t>
  </si>
  <si>
    <t xml:space="preserve">POSICIÓ </t>
  </si>
  <si>
    <t xml:space="preserve">NOM </t>
  </si>
  <si>
    <t>GOGNOMS</t>
  </si>
  <si>
    <t xml:space="preserve">CATEGORÍA </t>
  </si>
  <si>
    <t>TEMPS</t>
  </si>
  <si>
    <t>ANY</t>
  </si>
  <si>
    <t>SEXE</t>
  </si>
  <si>
    <t>POBLACIÓ</t>
  </si>
  <si>
    <t>CATEGORIA</t>
  </si>
  <si>
    <t>SENIOR MASCULÍ</t>
  </si>
  <si>
    <t>RESULTATS SENIOR MASCULÍ</t>
  </si>
  <si>
    <t>Juan Jorge</t>
  </si>
  <si>
    <t>Juvé Artiles</t>
  </si>
  <si>
    <t>home</t>
  </si>
  <si>
    <t>Santa Perpetua de Mogoda</t>
  </si>
  <si>
    <t>Miquel</t>
  </si>
  <si>
    <t>Xirau Fernandez</t>
  </si>
  <si>
    <t>Cardedeu</t>
  </si>
  <si>
    <t>Rios Running Les Franqueses</t>
  </si>
  <si>
    <t>Manuel Armando</t>
  </si>
  <si>
    <t>PeÑafiel Rebutti</t>
  </si>
  <si>
    <t>Ecuador</t>
  </si>
  <si>
    <t>Andreu</t>
  </si>
  <si>
    <t>Gordillo Corredera</t>
  </si>
  <si>
    <t>Granollers</t>
  </si>
  <si>
    <t>Jordi</t>
  </si>
  <si>
    <t>Nomdedeu Hernández</t>
  </si>
  <si>
    <t>Jordi's Team</t>
  </si>
  <si>
    <t xml:space="preserve">Fco Javier </t>
  </si>
  <si>
    <t xml:space="preserve">Gata Alonso </t>
  </si>
  <si>
    <t>Jaume</t>
  </si>
  <si>
    <t>Casanova Bello</t>
  </si>
  <si>
    <t>Ramon</t>
  </si>
  <si>
    <t>Ramos Garcia</t>
  </si>
  <si>
    <t>desnivel+</t>
  </si>
  <si>
    <t>David</t>
  </si>
  <si>
    <t>Vergel Menchen</t>
  </si>
  <si>
    <t>NINGUNO</t>
  </si>
  <si>
    <t>Patricio</t>
  </si>
  <si>
    <t>Rossi</t>
  </si>
  <si>
    <t>C.E.Sistrells</t>
  </si>
  <si>
    <t>Alberto</t>
  </si>
  <si>
    <t>Campillo Castro</t>
  </si>
  <si>
    <t>salinas sports</t>
  </si>
  <si>
    <t xml:space="preserve">Jose Augusto </t>
  </si>
  <si>
    <t>Vigara Gomez</t>
  </si>
  <si>
    <t>rockanrolla</t>
  </si>
  <si>
    <t>Fugarolas Agustí</t>
  </si>
  <si>
    <t>sant esteve de palautordera</t>
  </si>
  <si>
    <t>colla corriols</t>
  </si>
  <si>
    <t>Julio</t>
  </si>
  <si>
    <t>Ferrer</t>
  </si>
  <si>
    <t>Badalona</t>
  </si>
  <si>
    <t>Daniel</t>
  </si>
  <si>
    <t>Herreros Rubio</t>
  </si>
  <si>
    <t>Ivan</t>
  </si>
  <si>
    <t>Miro Lopez</t>
  </si>
  <si>
    <t>Adolfo</t>
  </si>
  <si>
    <t>Arévalo Delgado</t>
  </si>
  <si>
    <t>Fasttriatlon Club</t>
  </si>
  <si>
    <t>Nicolas</t>
  </si>
  <si>
    <t>Escribano Martinez</t>
  </si>
  <si>
    <t>La Florida</t>
  </si>
  <si>
    <t>Raul</t>
  </si>
  <si>
    <t xml:space="preserve">Ortiz Nogueroles </t>
  </si>
  <si>
    <t>Juan Javier</t>
  </si>
  <si>
    <t>Garcia Martiez</t>
  </si>
  <si>
    <t>independent</t>
  </si>
  <si>
    <t>Sergio</t>
  </si>
  <si>
    <t>Garces Romero</t>
  </si>
  <si>
    <t>salinas esport</t>
  </si>
  <si>
    <t>Lopez Ibarra</t>
  </si>
  <si>
    <t>Terrassa</t>
  </si>
  <si>
    <t>Club de fans de Rafael</t>
  </si>
  <si>
    <t>Gerard</t>
  </si>
  <si>
    <t>Club de fans de Raphael</t>
  </si>
  <si>
    <t>Didac</t>
  </si>
  <si>
    <t>Simon Garcia</t>
  </si>
  <si>
    <t xml:space="preserve">Charli </t>
  </si>
  <si>
    <t>Bautista Gonzalez</t>
  </si>
  <si>
    <t>Abraham</t>
  </si>
  <si>
    <t>Garcia Cejudo</t>
  </si>
  <si>
    <t>Sabadell</t>
  </si>
  <si>
    <t>Marc</t>
  </si>
  <si>
    <t>Bertran Aficionat</t>
  </si>
  <si>
    <t>Garcia Martinez</t>
  </si>
  <si>
    <t xml:space="preserve">Iván </t>
  </si>
  <si>
    <t>Bejar Tablada</t>
  </si>
  <si>
    <t xml:space="preserve">Lliça d'amunt </t>
  </si>
  <si>
    <t>Garcia Zafra</t>
  </si>
  <si>
    <t>Antoni</t>
  </si>
  <si>
    <t>Beltrán Ribas</t>
  </si>
  <si>
    <t>Mollet del Vallés</t>
  </si>
  <si>
    <t>C.A.Mollet</t>
  </si>
  <si>
    <t>Cruz Gargallo</t>
  </si>
  <si>
    <t>Mollet del Valles</t>
  </si>
  <si>
    <t>C.A Mollet</t>
  </si>
  <si>
    <t>Montcada i Reixac</t>
  </si>
  <si>
    <t>Montmelo</t>
  </si>
  <si>
    <t>Santa Perpetua de mododa</t>
  </si>
  <si>
    <t>Barcelona</t>
  </si>
  <si>
    <t>Palau de Plegamants</t>
  </si>
  <si>
    <t>Molins de Rei</t>
  </si>
  <si>
    <t>Subirats</t>
  </si>
  <si>
    <t>Parets del valles</t>
  </si>
  <si>
    <t>Javier</t>
  </si>
  <si>
    <t>Muñoz Mora</t>
  </si>
  <si>
    <t>Mollet de valles</t>
  </si>
  <si>
    <t>Garcia Garcia</t>
  </si>
  <si>
    <t>Jose</t>
  </si>
  <si>
    <t>Escribano Jaldo</t>
  </si>
  <si>
    <t>Polinya</t>
  </si>
  <si>
    <t>Club Super 30</t>
  </si>
  <si>
    <t>Dustin</t>
  </si>
  <si>
    <t>PeÑafiel</t>
  </si>
  <si>
    <t xml:space="preserve">ECUADOR </t>
  </si>
  <si>
    <t>Toni</t>
  </si>
  <si>
    <t>Lucas Ruiz</t>
  </si>
  <si>
    <t>J.A Montcada</t>
  </si>
  <si>
    <t>Parra</t>
  </si>
  <si>
    <t>Balenya</t>
  </si>
  <si>
    <t>Xesco</t>
  </si>
  <si>
    <t>Robles Cano</t>
  </si>
  <si>
    <t xml:space="preserve">Carlos </t>
  </si>
  <si>
    <t>Zamora Castillo</t>
  </si>
  <si>
    <t>Alvaro</t>
  </si>
  <si>
    <t>Solana Del Hoyo</t>
  </si>
  <si>
    <t>Rubi</t>
  </si>
  <si>
    <t>Adrián</t>
  </si>
  <si>
    <t xml:space="preserve">Cano Cebrian </t>
  </si>
  <si>
    <t>Agustí</t>
  </si>
  <si>
    <t>Sanmartí Astor</t>
  </si>
  <si>
    <t>Ros López</t>
  </si>
  <si>
    <t>Fran</t>
  </si>
  <si>
    <t>Colle Pereira</t>
  </si>
  <si>
    <t xml:space="preserve">David </t>
  </si>
  <si>
    <t>Calvet Agusti</t>
  </si>
  <si>
    <t>Martin</t>
  </si>
  <si>
    <t>Heredia</t>
  </si>
  <si>
    <t xml:space="preserve">Jordi </t>
  </si>
  <si>
    <t>Tort Marco</t>
  </si>
  <si>
    <t>Jonatan</t>
  </si>
  <si>
    <t>Izquierdo Torrejimeno</t>
  </si>
  <si>
    <t>CEF FEM FORÇA</t>
  </si>
  <si>
    <t>Benjamin</t>
  </si>
  <si>
    <t>Molina Lerida</t>
  </si>
  <si>
    <t>Martorell</t>
  </si>
  <si>
    <t>Jimenez</t>
  </si>
  <si>
    <t>Les Franqueses del Valles</t>
  </si>
  <si>
    <t xml:space="preserve">Sergi </t>
  </si>
  <si>
    <t>Hinojo Noguera</t>
  </si>
  <si>
    <t>Berga</t>
  </si>
  <si>
    <t>CA BERGA</t>
  </si>
  <si>
    <t>Marcos</t>
  </si>
  <si>
    <t>Gomez Garcia</t>
  </si>
  <si>
    <t>Mollet</t>
  </si>
  <si>
    <t>INDEPENDIENTE</t>
  </si>
  <si>
    <t>Manuel</t>
  </si>
  <si>
    <t>Millan Orejuela</t>
  </si>
  <si>
    <t>C.A.MOLLET</t>
  </si>
  <si>
    <t>Gamero Plaza</t>
  </si>
  <si>
    <t>El Prat de llobregat</t>
  </si>
  <si>
    <t>Óscar</t>
  </si>
  <si>
    <t>Yánez Orpí</t>
  </si>
  <si>
    <t>CLUB MEDINA TRIATLÓN</t>
  </si>
  <si>
    <t>Antonio</t>
  </si>
  <si>
    <t>Huerga Pablos</t>
  </si>
  <si>
    <t>Clandestine Runners</t>
  </si>
  <si>
    <t>RincÓn Andreu</t>
  </si>
  <si>
    <t>J. Carlos</t>
  </si>
  <si>
    <t>JimÉnez Caballero</t>
  </si>
  <si>
    <t>Barbera del Valles</t>
  </si>
  <si>
    <t>U.A. BARBERA</t>
  </si>
  <si>
    <t>Francisco</t>
  </si>
  <si>
    <t>Delgado Barba</t>
  </si>
  <si>
    <t>San Adrian de Besos</t>
  </si>
  <si>
    <t>los salaos</t>
  </si>
  <si>
    <t>Joaquin</t>
  </si>
  <si>
    <t>Garcia De Haro</t>
  </si>
  <si>
    <t xml:space="preserve">Jose </t>
  </si>
  <si>
    <t>Venegas Gozalez</t>
  </si>
  <si>
    <t>Santa Perpetua de mogoda</t>
  </si>
  <si>
    <t>BTT STA PERPETUA</t>
  </si>
  <si>
    <t>fernandez Bueno</t>
  </si>
  <si>
    <t>Rosales Villalba</t>
  </si>
  <si>
    <t>C.A MOLLET</t>
  </si>
  <si>
    <t>Rodriguez Pardo</t>
  </si>
  <si>
    <t>Borja</t>
  </si>
  <si>
    <t>López Guitierrez</t>
  </si>
  <si>
    <t>Mataro</t>
  </si>
  <si>
    <t>Ramos Vizcaino</t>
  </si>
  <si>
    <t>Cobos Crisol</t>
  </si>
  <si>
    <t>Juan Maria</t>
  </si>
  <si>
    <t>Molinero Marin</t>
  </si>
  <si>
    <t>Cristian</t>
  </si>
  <si>
    <t>Estaban Prados</t>
  </si>
  <si>
    <t>Martinez López</t>
  </si>
  <si>
    <t>Sergi</t>
  </si>
  <si>
    <t>Tor Fàbregas</t>
  </si>
  <si>
    <t>Vicente</t>
  </si>
  <si>
    <t>Martinez Ferrandez</t>
  </si>
  <si>
    <t xml:space="preserve">Pere </t>
  </si>
  <si>
    <t>Pasamonte Calavera</t>
  </si>
  <si>
    <t>Ripollet</t>
  </si>
  <si>
    <t>Fernandez Tonyina</t>
  </si>
  <si>
    <t>zouhir</t>
  </si>
  <si>
    <t>Elias</t>
  </si>
  <si>
    <t>Flores Duque</t>
  </si>
  <si>
    <t>Moreno Fuentes</t>
  </si>
  <si>
    <t>24:08</t>
  </si>
  <si>
    <t>24:14</t>
  </si>
  <si>
    <t>24:17</t>
  </si>
  <si>
    <t>24:20</t>
  </si>
  <si>
    <t>24:45</t>
  </si>
  <si>
    <t>24:54</t>
  </si>
  <si>
    <t>25:03</t>
  </si>
  <si>
    <t>25:09</t>
  </si>
  <si>
    <t>25:10</t>
  </si>
  <si>
    <t>25:14</t>
  </si>
  <si>
    <t>25:31</t>
  </si>
  <si>
    <t>25:33</t>
  </si>
  <si>
    <t>25:46</t>
  </si>
  <si>
    <t>25:57</t>
  </si>
  <si>
    <t>26:06</t>
  </si>
  <si>
    <t>26:26</t>
  </si>
  <si>
    <t>26:52</t>
  </si>
  <si>
    <t>26:58</t>
  </si>
  <si>
    <t>27:40</t>
  </si>
  <si>
    <t>28:58</t>
  </si>
  <si>
    <t>29:15</t>
  </si>
  <si>
    <t>31:50</t>
  </si>
  <si>
    <t>32:10</t>
  </si>
  <si>
    <t>32:12</t>
  </si>
  <si>
    <t>26:15</t>
  </si>
  <si>
    <t>31:52</t>
  </si>
  <si>
    <t>Alex</t>
  </si>
  <si>
    <t>Ruiz Delgado</t>
  </si>
  <si>
    <t>Sant Adrian del Besos</t>
  </si>
  <si>
    <t>24:55</t>
  </si>
  <si>
    <t>Santa perpetua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</si>
</sst>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0"/>
      <color theme="1"/>
      <name val="Bradley Hand ITC"/>
      <family val="4"/>
    </font>
    <font>
      <sz val="30"/>
      <color theme="1"/>
      <name val="Calibri"/>
      <family val="2"/>
      <scheme val="minor"/>
    </font>
    <font>
      <sz val="30"/>
      <color theme="1"/>
      <name val="Bradley Hand ITC"/>
      <family val="4"/>
    </font>
    <font>
      <sz val="11"/>
      <color rgb="FF000000"/>
      <name val="Calibri"/>
      <family val="2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/>
    <xf numFmtId="0" fontId="1" fillId="0" borderId="1" xfId="0" applyFont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2" fillId="0" borderId="0" xfId="0" applyFont="1" applyBorder="1" applyAlignment="1"/>
    <xf numFmtId="0" fontId="1" fillId="0" borderId="2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6" fillId="0" borderId="2" xfId="0" applyFont="1" applyBorder="1"/>
    <xf numFmtId="0" fontId="7" fillId="0" borderId="2" xfId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2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180975</xdr:rowOff>
    </xdr:from>
    <xdr:to>
      <xdr:col>1</xdr:col>
      <xdr:colOff>496062</xdr:colOff>
      <xdr:row>5</xdr:row>
      <xdr:rowOff>8382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80975"/>
          <a:ext cx="1048512" cy="1399032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0</xdr:row>
      <xdr:rowOff>171450</xdr:rowOff>
    </xdr:from>
    <xdr:to>
      <xdr:col>11</xdr:col>
      <xdr:colOff>762</xdr:colOff>
      <xdr:row>4</xdr:row>
      <xdr:rowOff>189357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675" y="171450"/>
          <a:ext cx="1048512" cy="13990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scritos%20por%20runed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cripcions"/>
      <sheetName val="CATEGORIES"/>
    </sheetNames>
    <sheetDataSet>
      <sheetData sheetId="0"/>
      <sheetData sheetId="1">
        <row r="3">
          <cell r="C3">
            <v>2009</v>
          </cell>
          <cell r="D3" t="str">
            <v>MINI</v>
          </cell>
        </row>
        <row r="4">
          <cell r="C4">
            <v>2008</v>
          </cell>
          <cell r="D4" t="str">
            <v>MINI</v>
          </cell>
        </row>
        <row r="5">
          <cell r="C5">
            <v>2007</v>
          </cell>
          <cell r="D5" t="str">
            <v>PRE-BENJ</v>
          </cell>
        </row>
        <row r="6">
          <cell r="C6">
            <v>2006</v>
          </cell>
          <cell r="D6" t="str">
            <v>PRE-BENJ</v>
          </cell>
        </row>
        <row r="7">
          <cell r="C7">
            <v>2005</v>
          </cell>
          <cell r="D7" t="str">
            <v>BENJAMÍ</v>
          </cell>
        </row>
        <row r="8">
          <cell r="C8">
            <v>2004</v>
          </cell>
          <cell r="D8" t="str">
            <v>BENJAMÍ</v>
          </cell>
        </row>
        <row r="9">
          <cell r="C9">
            <v>2003</v>
          </cell>
          <cell r="D9" t="str">
            <v>ALEVÍ</v>
          </cell>
        </row>
        <row r="10">
          <cell r="C10">
            <v>2002</v>
          </cell>
          <cell r="D10" t="str">
            <v>ALEVÍ</v>
          </cell>
        </row>
        <row r="11">
          <cell r="C11">
            <v>2001</v>
          </cell>
          <cell r="D11" t="str">
            <v>INFANTIL</v>
          </cell>
        </row>
        <row r="12">
          <cell r="C12">
            <v>2000</v>
          </cell>
          <cell r="D12" t="str">
            <v>INFANTIL</v>
          </cell>
        </row>
        <row r="13">
          <cell r="C13">
            <v>1999</v>
          </cell>
          <cell r="D13" t="str">
            <v>CADET</v>
          </cell>
        </row>
        <row r="14">
          <cell r="C14">
            <v>1998</v>
          </cell>
          <cell r="D14" t="str">
            <v>CADET</v>
          </cell>
        </row>
        <row r="15">
          <cell r="C15">
            <v>1997</v>
          </cell>
          <cell r="D15" t="str">
            <v>JUVENIL</v>
          </cell>
        </row>
        <row r="16">
          <cell r="C16">
            <v>1996</v>
          </cell>
          <cell r="D16" t="str">
            <v>JUVENIL</v>
          </cell>
        </row>
        <row r="17">
          <cell r="C17">
            <v>1995</v>
          </cell>
          <cell r="D17" t="str">
            <v>SENIOR</v>
          </cell>
        </row>
        <row r="18">
          <cell r="C18">
            <v>1994</v>
          </cell>
          <cell r="D18" t="str">
            <v>SENIOR</v>
          </cell>
        </row>
        <row r="19">
          <cell r="C19">
            <v>1993</v>
          </cell>
          <cell r="D19" t="str">
            <v>SENIOR</v>
          </cell>
        </row>
        <row r="20">
          <cell r="C20">
            <v>1992</v>
          </cell>
          <cell r="D20" t="str">
            <v>SENIOR</v>
          </cell>
        </row>
        <row r="21">
          <cell r="C21">
            <v>1991</v>
          </cell>
          <cell r="D21" t="str">
            <v>SENIOR</v>
          </cell>
        </row>
        <row r="22">
          <cell r="C22">
            <v>1990</v>
          </cell>
          <cell r="D22" t="str">
            <v>SENIOR</v>
          </cell>
        </row>
        <row r="23">
          <cell r="C23">
            <v>1989</v>
          </cell>
          <cell r="D23" t="str">
            <v>SENIOR</v>
          </cell>
        </row>
        <row r="24">
          <cell r="C24">
            <v>1988</v>
          </cell>
          <cell r="D24" t="str">
            <v>SENIOR</v>
          </cell>
        </row>
        <row r="25">
          <cell r="C25">
            <v>1987</v>
          </cell>
          <cell r="D25" t="str">
            <v>SENIOR</v>
          </cell>
        </row>
        <row r="26">
          <cell r="C26">
            <v>1986</v>
          </cell>
          <cell r="D26" t="str">
            <v>SENIOR</v>
          </cell>
        </row>
        <row r="27">
          <cell r="C27">
            <v>1985</v>
          </cell>
          <cell r="D27" t="str">
            <v>SENIOR</v>
          </cell>
        </row>
        <row r="28">
          <cell r="C28">
            <v>1984</v>
          </cell>
          <cell r="D28" t="str">
            <v>SENIOR</v>
          </cell>
        </row>
        <row r="29">
          <cell r="C29">
            <v>1983</v>
          </cell>
          <cell r="D29" t="str">
            <v>SENIOR</v>
          </cell>
        </row>
        <row r="30">
          <cell r="C30">
            <v>1982</v>
          </cell>
          <cell r="D30" t="str">
            <v>SENIOR</v>
          </cell>
        </row>
        <row r="31">
          <cell r="C31">
            <v>1981</v>
          </cell>
          <cell r="D31" t="str">
            <v>SENIOR</v>
          </cell>
        </row>
        <row r="32">
          <cell r="C32">
            <v>1980</v>
          </cell>
          <cell r="D32" t="str">
            <v>SENIOR</v>
          </cell>
        </row>
        <row r="33">
          <cell r="C33">
            <v>1979</v>
          </cell>
          <cell r="D33" t="str">
            <v>SENIOR</v>
          </cell>
        </row>
        <row r="34">
          <cell r="C34">
            <v>1978</v>
          </cell>
          <cell r="D34" t="str">
            <v>SENIOR</v>
          </cell>
        </row>
        <row r="35">
          <cell r="C35">
            <v>1977</v>
          </cell>
          <cell r="D35" t="str">
            <v>SENIOR</v>
          </cell>
        </row>
        <row r="36">
          <cell r="C36">
            <v>1976</v>
          </cell>
          <cell r="D36" t="str">
            <v>SENIOR</v>
          </cell>
        </row>
        <row r="37">
          <cell r="C37">
            <v>1975</v>
          </cell>
          <cell r="D37" t="str">
            <v>SENIOR</v>
          </cell>
        </row>
        <row r="38">
          <cell r="C38">
            <v>1974</v>
          </cell>
          <cell r="D38" t="str">
            <v>SENIOR</v>
          </cell>
        </row>
        <row r="39">
          <cell r="C39">
            <v>1973</v>
          </cell>
          <cell r="D39" t="str">
            <v>VETERÀ</v>
          </cell>
        </row>
        <row r="40">
          <cell r="C40">
            <v>1972</v>
          </cell>
          <cell r="D40" t="str">
            <v>VETERÀ</v>
          </cell>
        </row>
        <row r="41">
          <cell r="C41">
            <v>1971</v>
          </cell>
          <cell r="D41" t="str">
            <v>VETERÀ</v>
          </cell>
        </row>
        <row r="42">
          <cell r="C42">
            <v>1970</v>
          </cell>
          <cell r="D42" t="str">
            <v>VETERÀ</v>
          </cell>
        </row>
        <row r="43">
          <cell r="C43">
            <v>1969</v>
          </cell>
          <cell r="D43" t="str">
            <v>VETERÀ</v>
          </cell>
        </row>
        <row r="44">
          <cell r="C44">
            <v>1968</v>
          </cell>
          <cell r="D44" t="str">
            <v>VETERÀ</v>
          </cell>
        </row>
        <row r="45">
          <cell r="C45">
            <v>1967</v>
          </cell>
          <cell r="D45" t="str">
            <v>VETERÀ</v>
          </cell>
        </row>
        <row r="46">
          <cell r="C46">
            <v>1966</v>
          </cell>
          <cell r="D46" t="str">
            <v>VETERÀ</v>
          </cell>
        </row>
        <row r="47">
          <cell r="C47">
            <v>1965</v>
          </cell>
          <cell r="D47" t="str">
            <v>VETERÀ</v>
          </cell>
        </row>
        <row r="48">
          <cell r="C48">
            <v>1964</v>
          </cell>
          <cell r="D48" t="str">
            <v>VETERÀ</v>
          </cell>
        </row>
        <row r="49">
          <cell r="C49">
            <v>1963</v>
          </cell>
          <cell r="D49" t="str">
            <v>VETERÀ</v>
          </cell>
        </row>
        <row r="50">
          <cell r="C50">
            <v>1962</v>
          </cell>
          <cell r="D50" t="str">
            <v>VETERÀ</v>
          </cell>
        </row>
        <row r="51">
          <cell r="C51">
            <v>1961</v>
          </cell>
          <cell r="D51" t="str">
            <v>VETERÀ</v>
          </cell>
        </row>
        <row r="52">
          <cell r="C52">
            <v>1960</v>
          </cell>
          <cell r="D52" t="str">
            <v>VETERÀ</v>
          </cell>
        </row>
        <row r="53">
          <cell r="C53">
            <v>1959</v>
          </cell>
          <cell r="D53" t="str">
            <v>VETERÀ</v>
          </cell>
        </row>
        <row r="54">
          <cell r="C54">
            <v>1958</v>
          </cell>
          <cell r="D54" t="str">
            <v>VETERÀ</v>
          </cell>
        </row>
        <row r="55">
          <cell r="C55">
            <v>1957</v>
          </cell>
          <cell r="D55" t="str">
            <v>VETERÀ</v>
          </cell>
        </row>
        <row r="56">
          <cell r="C56">
            <v>1956</v>
          </cell>
          <cell r="D56" t="str">
            <v>VETERÀ</v>
          </cell>
        </row>
        <row r="57">
          <cell r="C57">
            <v>1955</v>
          </cell>
          <cell r="D57" t="str">
            <v>VETERÀ</v>
          </cell>
        </row>
        <row r="58">
          <cell r="C58">
            <v>1954</v>
          </cell>
          <cell r="D58" t="str">
            <v>VETERÀ</v>
          </cell>
        </row>
        <row r="59">
          <cell r="C59">
            <v>1953</v>
          </cell>
          <cell r="D59" t="str">
            <v>VETERÀ</v>
          </cell>
        </row>
        <row r="60">
          <cell r="C60">
            <v>1952</v>
          </cell>
          <cell r="D60" t="str">
            <v>VETERÀ</v>
          </cell>
        </row>
        <row r="61">
          <cell r="C61">
            <v>1951</v>
          </cell>
          <cell r="D61" t="str">
            <v>VETERÀ</v>
          </cell>
        </row>
        <row r="62">
          <cell r="C62">
            <v>1950</v>
          </cell>
          <cell r="D62" t="str">
            <v>VETERÀ</v>
          </cell>
        </row>
        <row r="63">
          <cell r="C63">
            <v>1949</v>
          </cell>
          <cell r="D63" t="str">
            <v>VETERÀ</v>
          </cell>
        </row>
        <row r="64">
          <cell r="C64">
            <v>1948</v>
          </cell>
          <cell r="D64" t="str">
            <v>VETERÀ</v>
          </cell>
        </row>
        <row r="65">
          <cell r="C65">
            <v>1947</v>
          </cell>
          <cell r="D65" t="str">
            <v>VETERÀ</v>
          </cell>
        </row>
        <row r="66">
          <cell r="C66">
            <v>1946</v>
          </cell>
          <cell r="D66" t="str">
            <v>VETERÀ</v>
          </cell>
        </row>
        <row r="67">
          <cell r="C67">
            <v>1945</v>
          </cell>
          <cell r="D67" t="str">
            <v>VETERÀ</v>
          </cell>
        </row>
        <row r="68">
          <cell r="C68">
            <v>1944</v>
          </cell>
          <cell r="D68" t="str">
            <v>VETERÀ</v>
          </cell>
        </row>
        <row r="69">
          <cell r="C69">
            <v>1943</v>
          </cell>
          <cell r="D69" t="str">
            <v>VETERÀ</v>
          </cell>
        </row>
        <row r="70">
          <cell r="C70">
            <v>1942</v>
          </cell>
          <cell r="D70" t="str">
            <v>VETERÀ</v>
          </cell>
        </row>
        <row r="71">
          <cell r="C71">
            <v>1941</v>
          </cell>
          <cell r="D71" t="str">
            <v>VETERÀ</v>
          </cell>
        </row>
        <row r="72">
          <cell r="C72">
            <v>1940</v>
          </cell>
          <cell r="D72" t="str">
            <v>VETERÀ</v>
          </cell>
        </row>
        <row r="73">
          <cell r="C73">
            <v>1939</v>
          </cell>
          <cell r="D73" t="str">
            <v>VETERÀ</v>
          </cell>
        </row>
        <row r="74">
          <cell r="C74">
            <v>1938</v>
          </cell>
          <cell r="D74" t="str">
            <v>VETERÀ</v>
          </cell>
        </row>
        <row r="75">
          <cell r="C75">
            <v>1937</v>
          </cell>
          <cell r="D75" t="str">
            <v>VETERÀ</v>
          </cell>
        </row>
        <row r="76">
          <cell r="C76">
            <v>1936</v>
          </cell>
          <cell r="D76" t="str">
            <v>VETERÀ</v>
          </cell>
        </row>
        <row r="77">
          <cell r="C77">
            <v>1935</v>
          </cell>
          <cell r="D77" t="str">
            <v>VETERÀ</v>
          </cell>
        </row>
        <row r="78">
          <cell r="C78">
            <v>1934</v>
          </cell>
          <cell r="D78" t="str">
            <v>VETERÀ</v>
          </cell>
        </row>
        <row r="79">
          <cell r="C79">
            <v>1933</v>
          </cell>
          <cell r="D79" t="str">
            <v>VETERÀ</v>
          </cell>
        </row>
        <row r="80">
          <cell r="C80">
            <v>1932</v>
          </cell>
          <cell r="D80" t="str">
            <v>VETERÀ</v>
          </cell>
        </row>
        <row r="81">
          <cell r="C81">
            <v>1931</v>
          </cell>
          <cell r="D81" t="str">
            <v>VETERÀ</v>
          </cell>
        </row>
        <row r="82">
          <cell r="C82">
            <v>1930</v>
          </cell>
          <cell r="D82" t="str">
            <v>VETERÀ</v>
          </cell>
        </row>
        <row r="83">
          <cell r="C83">
            <v>1929</v>
          </cell>
          <cell r="D83" t="str">
            <v>VETERÀ</v>
          </cell>
        </row>
        <row r="84">
          <cell r="C84">
            <v>1928</v>
          </cell>
          <cell r="D84" t="str">
            <v>VETERÀ</v>
          </cell>
        </row>
        <row r="85">
          <cell r="C85">
            <v>1927</v>
          </cell>
          <cell r="D85" t="str">
            <v>VETERÀ</v>
          </cell>
        </row>
        <row r="86">
          <cell r="C86">
            <v>1926</v>
          </cell>
          <cell r="D86" t="str">
            <v>VETERÀ</v>
          </cell>
        </row>
        <row r="87">
          <cell r="C87">
            <v>1925</v>
          </cell>
          <cell r="D87" t="str">
            <v>VETERÀ</v>
          </cell>
        </row>
        <row r="88">
          <cell r="C88">
            <v>1924</v>
          </cell>
          <cell r="D88" t="str">
            <v>VETERÀ</v>
          </cell>
        </row>
        <row r="89">
          <cell r="C89">
            <v>1923</v>
          </cell>
          <cell r="D89" t="str">
            <v>VETERÀ</v>
          </cell>
        </row>
        <row r="90">
          <cell r="C90">
            <v>1922</v>
          </cell>
          <cell r="D90" t="str">
            <v>VETERÀ</v>
          </cell>
        </row>
        <row r="91">
          <cell r="C91">
            <v>1921</v>
          </cell>
          <cell r="D91" t="str">
            <v>VETERÀ</v>
          </cell>
        </row>
        <row r="92">
          <cell r="C92">
            <v>1920</v>
          </cell>
          <cell r="D92" t="str">
            <v>VETERÀ</v>
          </cell>
        </row>
        <row r="93">
          <cell r="C93">
            <v>1919</v>
          </cell>
          <cell r="D93" t="str">
            <v>VETERÀ</v>
          </cell>
        </row>
        <row r="94">
          <cell r="C94">
            <v>1918</v>
          </cell>
          <cell r="D94" t="str">
            <v>VETERÀ</v>
          </cell>
        </row>
        <row r="95">
          <cell r="C95">
            <v>1917</v>
          </cell>
          <cell r="D95" t="str">
            <v>VETERÀ</v>
          </cell>
        </row>
        <row r="96">
          <cell r="C96">
            <v>1916</v>
          </cell>
          <cell r="D96" t="str">
            <v>VETERÀ</v>
          </cell>
        </row>
        <row r="97">
          <cell r="C97">
            <v>1915</v>
          </cell>
          <cell r="D97" t="str">
            <v>VETERÀ</v>
          </cell>
        </row>
        <row r="98">
          <cell r="C98">
            <v>1914</v>
          </cell>
          <cell r="D98" t="str">
            <v>VETERÀ</v>
          </cell>
        </row>
        <row r="99">
          <cell r="C99">
            <v>1913</v>
          </cell>
          <cell r="D99" t="str">
            <v>VETERÀ</v>
          </cell>
        </row>
        <row r="100">
          <cell r="C100">
            <v>1912</v>
          </cell>
          <cell r="D100" t="str">
            <v>VETERÀ</v>
          </cell>
        </row>
        <row r="101">
          <cell r="C101">
            <v>1911</v>
          </cell>
          <cell r="D101" t="str">
            <v>VETERÀ</v>
          </cell>
        </row>
        <row r="102">
          <cell r="C102">
            <v>1910</v>
          </cell>
          <cell r="D102" t="str">
            <v>VETERÀ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65"/>
  <sheetViews>
    <sheetView topLeftCell="A76" zoomScale="115" zoomScaleNormal="115" workbookViewId="0">
      <selection activeCell="G86" sqref="G86"/>
    </sheetView>
  </sheetViews>
  <sheetFormatPr baseColWidth="10" defaultRowHeight="15" x14ac:dyDescent="0.25"/>
  <cols>
    <col min="1" max="1" width="11.28515625" bestFit="1" customWidth="1"/>
    <col min="2" max="2" width="16.140625" bestFit="1" customWidth="1"/>
    <col min="3" max="3" width="21.28515625" bestFit="1" customWidth="1"/>
    <col min="4" max="4" width="6" customWidth="1"/>
    <col min="5" max="5" width="6.140625" bestFit="1" customWidth="1"/>
    <col min="6" max="6" width="24.85546875" bestFit="1" customWidth="1"/>
    <col min="7" max="7" width="26.7109375" bestFit="1" customWidth="1"/>
    <col min="8" max="8" width="11.140625" bestFit="1" customWidth="1"/>
  </cols>
  <sheetData>
    <row r="2" spans="1:10" ht="42.75" x14ac:dyDescent="0.85">
      <c r="A2" s="19" t="s">
        <v>0</v>
      </c>
      <c r="B2" s="20"/>
      <c r="C2" s="20"/>
      <c r="D2" s="20"/>
      <c r="E2" s="20"/>
      <c r="F2" s="20"/>
      <c r="G2" s="20"/>
      <c r="H2" s="20"/>
      <c r="I2" s="4"/>
      <c r="J2" s="4"/>
    </row>
    <row r="3" spans="1:10" ht="15.75" thickBot="1" x14ac:dyDescent="0.3"/>
    <row r="4" spans="1:10" ht="15.75" thickBot="1" x14ac:dyDescent="0.3">
      <c r="A4" s="1" t="s">
        <v>3</v>
      </c>
      <c r="B4" t="s">
        <v>16</v>
      </c>
    </row>
    <row r="6" spans="1:10" x14ac:dyDescent="0.25">
      <c r="A6" s="2" t="s">
        <v>1</v>
      </c>
      <c r="B6" s="2" t="s">
        <v>4</v>
      </c>
      <c r="C6" s="2" t="s">
        <v>5</v>
      </c>
      <c r="D6" s="2" t="s">
        <v>12</v>
      </c>
      <c r="E6" s="2" t="s">
        <v>13</v>
      </c>
      <c r="F6" s="6" t="s">
        <v>14</v>
      </c>
      <c r="G6" s="6" t="s">
        <v>2</v>
      </c>
      <c r="H6" s="6" t="s">
        <v>15</v>
      </c>
    </row>
    <row r="7" spans="1:10" x14ac:dyDescent="0.25">
      <c r="A7" s="2">
        <v>101</v>
      </c>
      <c r="B7" s="3" t="s">
        <v>64</v>
      </c>
      <c r="C7" s="3" t="s">
        <v>65</v>
      </c>
      <c r="D7" s="3">
        <v>1982</v>
      </c>
      <c r="E7" s="3" t="s">
        <v>20</v>
      </c>
      <c r="F7" s="3" t="s">
        <v>108</v>
      </c>
      <c r="G7" s="3" t="s">
        <v>66</v>
      </c>
      <c r="H7" s="3" t="str">
        <f>VLOOKUP(D7,[1]CATEGORIES!$C$3:$D$102,2,FALSE)</f>
        <v>SENIOR</v>
      </c>
    </row>
    <row r="8" spans="1:10" x14ac:dyDescent="0.25">
      <c r="A8" s="2">
        <v>110</v>
      </c>
      <c r="B8" s="3" t="s">
        <v>85</v>
      </c>
      <c r="C8" s="3" t="s">
        <v>86</v>
      </c>
      <c r="D8" s="3">
        <v>1984</v>
      </c>
      <c r="E8" s="3" t="s">
        <v>20</v>
      </c>
      <c r="F8" s="3" t="s">
        <v>110</v>
      </c>
      <c r="G8" s="3"/>
      <c r="H8" s="3" t="str">
        <f>VLOOKUP(D8,[1]CATEGORIES!$C$3:$D$102,2,FALSE)</f>
        <v>SENIOR</v>
      </c>
    </row>
    <row r="9" spans="1:10" x14ac:dyDescent="0.25">
      <c r="A9" s="2">
        <v>114</v>
      </c>
      <c r="B9" s="3" t="s">
        <v>93</v>
      </c>
      <c r="C9" s="3" t="s">
        <v>94</v>
      </c>
      <c r="D9" s="3">
        <v>1988</v>
      </c>
      <c r="E9" s="3" t="s">
        <v>20</v>
      </c>
      <c r="F9" s="3" t="s">
        <v>95</v>
      </c>
      <c r="G9" s="3"/>
      <c r="H9" s="3" t="str">
        <f>VLOOKUP(D9,[1]CATEGORIES!$C$3:$D$102,2,FALSE)</f>
        <v>SENIOR</v>
      </c>
    </row>
    <row r="10" spans="1:10" x14ac:dyDescent="0.25">
      <c r="A10" s="2">
        <v>116</v>
      </c>
      <c r="B10" s="3" t="s">
        <v>97</v>
      </c>
      <c r="C10" s="3" t="s">
        <v>98</v>
      </c>
      <c r="D10" s="3">
        <v>1994</v>
      </c>
      <c r="E10" s="3" t="s">
        <v>20</v>
      </c>
      <c r="F10" s="3" t="s">
        <v>99</v>
      </c>
      <c r="G10" s="3" t="s">
        <v>100</v>
      </c>
      <c r="H10" s="3" t="str">
        <f>VLOOKUP(D10,[1]CATEGORIES!$C$3:$D$102,2,FALSE)</f>
        <v>SENIOR</v>
      </c>
    </row>
    <row r="11" spans="1:10" x14ac:dyDescent="0.25">
      <c r="A11" s="2">
        <v>112</v>
      </c>
      <c r="B11" s="3" t="s">
        <v>90</v>
      </c>
      <c r="C11" s="3" t="s">
        <v>91</v>
      </c>
      <c r="D11" s="3">
        <v>1985</v>
      </c>
      <c r="E11" s="3" t="s">
        <v>20</v>
      </c>
      <c r="F11" s="3" t="s">
        <v>79</v>
      </c>
      <c r="G11" s="3" t="s">
        <v>82</v>
      </c>
      <c r="H11" s="3" t="str">
        <f>VLOOKUP(D11,[1]CATEGORIES!$C$3:$D$102,2,FALSE)</f>
        <v>SENIOR</v>
      </c>
    </row>
    <row r="12" spans="1:10" x14ac:dyDescent="0.25">
      <c r="A12" s="2">
        <v>9</v>
      </c>
      <c r="B12" s="7" t="s">
        <v>142</v>
      </c>
      <c r="C12" s="7" t="s">
        <v>143</v>
      </c>
      <c r="D12" s="7">
        <v>1988</v>
      </c>
      <c r="E12" s="7" t="s">
        <v>20</v>
      </c>
      <c r="F12" s="3" t="s">
        <v>21</v>
      </c>
      <c r="G12" s="7" t="s">
        <v>150</v>
      </c>
      <c r="H12" s="3" t="str">
        <f>VLOOKUP(D12,[1]CATEGORIES!$C$3:$D$102,2,FALSE)</f>
        <v>SENIOR</v>
      </c>
    </row>
    <row r="13" spans="1:10" x14ac:dyDescent="0.25">
      <c r="A13" s="2">
        <v>95</v>
      </c>
      <c r="B13" s="3" t="s">
        <v>48</v>
      </c>
      <c r="C13" s="3" t="s">
        <v>49</v>
      </c>
      <c r="D13" s="3">
        <v>1979</v>
      </c>
      <c r="E13" s="3" t="s">
        <v>20</v>
      </c>
      <c r="F13" s="3" t="s">
        <v>79</v>
      </c>
      <c r="G13" s="3" t="s">
        <v>50</v>
      </c>
      <c r="H13" s="3" t="str">
        <f>VLOOKUP(D13,[1]CATEGORIES!$C$3:$D$102,2,FALSE)</f>
        <v>SENIOR</v>
      </c>
    </row>
    <row r="14" spans="1:10" x14ac:dyDescent="0.25">
      <c r="A14" s="2">
        <v>127</v>
      </c>
      <c r="B14" s="7" t="s">
        <v>135</v>
      </c>
      <c r="C14" s="7" t="s">
        <v>136</v>
      </c>
      <c r="D14" s="7">
        <v>1995</v>
      </c>
      <c r="E14" s="7" t="s">
        <v>20</v>
      </c>
      <c r="F14" s="7" t="s">
        <v>59</v>
      </c>
      <c r="G14" s="7"/>
      <c r="H14" s="3" t="str">
        <f>VLOOKUP(D14,[1]CATEGORIES!$C$3:$D$102,2,FALSE)</f>
        <v>SENIOR</v>
      </c>
    </row>
    <row r="15" spans="1:10" x14ac:dyDescent="0.25">
      <c r="A15" s="2">
        <v>91</v>
      </c>
      <c r="B15" s="3" t="s">
        <v>37</v>
      </c>
      <c r="C15" s="3" t="s">
        <v>38</v>
      </c>
      <c r="D15" s="3">
        <v>1977</v>
      </c>
      <c r="E15" s="3" t="s">
        <v>20</v>
      </c>
      <c r="F15" s="3" t="s">
        <v>21</v>
      </c>
      <c r="G15" s="3"/>
      <c r="H15" s="3" t="str">
        <f>VLOOKUP(D15,[1]CATEGORIES!$C$3:$D$102,2,FALSE)</f>
        <v>SENIOR</v>
      </c>
    </row>
    <row r="16" spans="1:10" x14ac:dyDescent="0.25">
      <c r="A16" s="2">
        <v>144</v>
      </c>
      <c r="B16" s="9" t="s">
        <v>48</v>
      </c>
      <c r="C16" s="9" t="s">
        <v>198</v>
      </c>
      <c r="D16" s="9">
        <v>1983</v>
      </c>
      <c r="E16" s="9" t="s">
        <v>20</v>
      </c>
      <c r="F16" s="9" t="s">
        <v>59</v>
      </c>
      <c r="G16" s="9"/>
      <c r="H16" s="3" t="str">
        <f>VLOOKUP(D16,[1]CATEGORIES!$C$3:$D$102,2,FALSE)</f>
        <v>SENIOR</v>
      </c>
    </row>
    <row r="17" spans="1:8" x14ac:dyDescent="0.25">
      <c r="A17" s="2">
        <v>8</v>
      </c>
      <c r="B17" s="7" t="s">
        <v>140</v>
      </c>
      <c r="C17" s="7" t="s">
        <v>141</v>
      </c>
      <c r="D17" s="7">
        <v>1977</v>
      </c>
      <c r="E17" s="7" t="s">
        <v>20</v>
      </c>
      <c r="F17" s="3" t="s">
        <v>21</v>
      </c>
      <c r="G17" s="7" t="s">
        <v>150</v>
      </c>
      <c r="H17" s="3" t="str">
        <f>VLOOKUP(D17,[1]CATEGORIES!$C$3:$D$102,2,FALSE)</f>
        <v>SENIOR</v>
      </c>
    </row>
    <row r="18" spans="1:8" x14ac:dyDescent="0.25">
      <c r="A18" s="2">
        <v>117</v>
      </c>
      <c r="B18" s="3" t="s">
        <v>62</v>
      </c>
      <c r="C18" s="3" t="s">
        <v>101</v>
      </c>
      <c r="D18" s="3">
        <v>1995</v>
      </c>
      <c r="E18" s="3" t="s">
        <v>20</v>
      </c>
      <c r="F18" s="3" t="s">
        <v>102</v>
      </c>
      <c r="G18" s="3" t="s">
        <v>103</v>
      </c>
      <c r="H18" s="3" t="str">
        <f>VLOOKUP(D18,[1]CATEGORIES!$C$3:$D$102,2,FALSE)</f>
        <v>SENIOR</v>
      </c>
    </row>
    <row r="19" spans="1:8" x14ac:dyDescent="0.25">
      <c r="A19" s="2">
        <v>139</v>
      </c>
      <c r="B19" s="3" t="s">
        <v>180</v>
      </c>
      <c r="C19" s="3" t="s">
        <v>181</v>
      </c>
      <c r="D19" s="3">
        <v>1983</v>
      </c>
      <c r="E19" s="3" t="s">
        <v>20</v>
      </c>
      <c r="F19" s="3" t="s">
        <v>182</v>
      </c>
      <c r="G19" s="3" t="s">
        <v>183</v>
      </c>
      <c r="H19" s="3" t="str">
        <f>VLOOKUP(D19,[1]CATEGORIES!$C$3:$D$102,2,FALSE)</f>
        <v>SENIOR</v>
      </c>
    </row>
    <row r="20" spans="1:8" x14ac:dyDescent="0.25">
      <c r="A20" s="2">
        <v>120</v>
      </c>
      <c r="B20" s="7" t="s">
        <v>116</v>
      </c>
      <c r="C20" s="7" t="s">
        <v>117</v>
      </c>
      <c r="D20" s="7">
        <v>1975</v>
      </c>
      <c r="E20" s="7" t="s">
        <v>20</v>
      </c>
      <c r="F20" s="7" t="s">
        <v>118</v>
      </c>
      <c r="G20" s="7" t="s">
        <v>119</v>
      </c>
      <c r="H20" s="3" t="str">
        <f>VLOOKUP(D20,[1]CATEGORIES!$C$3:$D$102,2,FALSE)</f>
        <v>SENIOR</v>
      </c>
    </row>
    <row r="21" spans="1:8" x14ac:dyDescent="0.25">
      <c r="A21" s="2">
        <v>102</v>
      </c>
      <c r="B21" s="3" t="s">
        <v>67</v>
      </c>
      <c r="C21" s="3" t="s">
        <v>68</v>
      </c>
      <c r="D21" s="3">
        <v>1982</v>
      </c>
      <c r="E21" s="3" t="s">
        <v>20</v>
      </c>
      <c r="F21" s="3" t="s">
        <v>69</v>
      </c>
      <c r="G21" s="3">
        <v>0</v>
      </c>
      <c r="H21" s="3" t="str">
        <f>VLOOKUP(D21,[1]CATEGORIES!$C$3:$D$102,2,FALSE)</f>
        <v>SENIOR</v>
      </c>
    </row>
    <row r="22" spans="1:8" x14ac:dyDescent="0.25">
      <c r="A22" s="2">
        <v>81</v>
      </c>
      <c r="B22" s="3" t="s">
        <v>201</v>
      </c>
      <c r="C22" s="3" t="s">
        <v>202</v>
      </c>
      <c r="D22" s="3">
        <v>1977</v>
      </c>
      <c r="E22" s="3" t="s">
        <v>20</v>
      </c>
      <c r="F22" s="3" t="s">
        <v>111</v>
      </c>
      <c r="G22" s="3"/>
      <c r="H22" s="3" t="str">
        <f>VLOOKUP(D22,[1]CATEGORIES!$C$3:$D$102,2,FALSE)</f>
        <v>SENIOR</v>
      </c>
    </row>
    <row r="23" spans="1:8" x14ac:dyDescent="0.25">
      <c r="A23" s="2">
        <v>142</v>
      </c>
      <c r="B23" s="3" t="s">
        <v>186</v>
      </c>
      <c r="C23" s="3" t="s">
        <v>190</v>
      </c>
      <c r="D23" s="3">
        <v>1988</v>
      </c>
      <c r="E23" s="3" t="s">
        <v>20</v>
      </c>
      <c r="F23" s="3" t="s">
        <v>188</v>
      </c>
      <c r="G23" s="3"/>
      <c r="H23" s="3" t="str">
        <f>VLOOKUP(D23,[1]CATEGORIES!$C$3:$D$102,2,FALSE)</f>
        <v>SENIOR</v>
      </c>
    </row>
    <row r="24" spans="1:8" x14ac:dyDescent="0.25">
      <c r="A24" s="2">
        <v>107</v>
      </c>
      <c r="B24" s="3" t="s">
        <v>81</v>
      </c>
      <c r="C24" s="3" t="s">
        <v>211</v>
      </c>
      <c r="D24" s="3">
        <v>1983</v>
      </c>
      <c r="E24" s="3" t="s">
        <v>20</v>
      </c>
      <c r="F24" s="3" t="s">
        <v>79</v>
      </c>
      <c r="G24" s="3" t="s">
        <v>82</v>
      </c>
      <c r="H24" s="3" t="str">
        <f>VLOOKUP(D24,[1]CATEGORIES!$C$3:$D$102,2,FALSE)</f>
        <v>SENIOR</v>
      </c>
    </row>
    <row r="25" spans="1:8" x14ac:dyDescent="0.25">
      <c r="A25" s="2">
        <v>98</v>
      </c>
      <c r="B25" s="3" t="s">
        <v>57</v>
      </c>
      <c r="C25" s="3" t="s">
        <v>58</v>
      </c>
      <c r="D25" s="3">
        <v>1980</v>
      </c>
      <c r="E25" s="3" t="s">
        <v>20</v>
      </c>
      <c r="F25" s="3" t="s">
        <v>59</v>
      </c>
      <c r="G25" s="3">
        <v>0</v>
      </c>
      <c r="H25" s="3" t="str">
        <f>VLOOKUP(D25,[1]CATEGORIES!$C$3:$D$102,2,FALSE)</f>
        <v>SENIOR</v>
      </c>
    </row>
    <row r="26" spans="1:8" x14ac:dyDescent="0.25">
      <c r="A26" s="2">
        <v>97</v>
      </c>
      <c r="B26" s="3" t="s">
        <v>32</v>
      </c>
      <c r="C26" s="3" t="s">
        <v>54</v>
      </c>
      <c r="D26" s="3">
        <v>1980</v>
      </c>
      <c r="E26" s="3" t="s">
        <v>20</v>
      </c>
      <c r="F26" s="3" t="s">
        <v>55</v>
      </c>
      <c r="G26" s="3" t="s">
        <v>56</v>
      </c>
      <c r="H26" s="3" t="str">
        <f>VLOOKUP(D26,[1]CATEGORIES!$C$3:$D$102,2,FALSE)</f>
        <v>SENIOR</v>
      </c>
    </row>
    <row r="27" spans="1:8" x14ac:dyDescent="0.25">
      <c r="A27" s="2">
        <v>134</v>
      </c>
      <c r="B27" s="3" t="s">
        <v>164</v>
      </c>
      <c r="C27" s="3" t="s">
        <v>167</v>
      </c>
      <c r="D27" s="3">
        <v>1978</v>
      </c>
      <c r="E27" s="3" t="s">
        <v>20</v>
      </c>
      <c r="F27" s="3" t="s">
        <v>168</v>
      </c>
      <c r="G27" s="3"/>
      <c r="H27" s="3" t="str">
        <f>VLOOKUP(D27,[1]CATEGORIES!$C$3:$D$102,2,FALSE)</f>
        <v>SENIOR</v>
      </c>
    </row>
    <row r="28" spans="1:8" x14ac:dyDescent="0.25">
      <c r="A28" s="2">
        <v>105</v>
      </c>
      <c r="B28" s="3" t="s">
        <v>75</v>
      </c>
      <c r="C28" s="3" t="s">
        <v>76</v>
      </c>
      <c r="D28" s="3">
        <v>1983</v>
      </c>
      <c r="E28" s="3" t="s">
        <v>20</v>
      </c>
      <c r="F28" s="3" t="s">
        <v>109</v>
      </c>
      <c r="G28" s="3" t="s">
        <v>77</v>
      </c>
      <c r="H28" s="3" t="str">
        <f>VLOOKUP(D28,[1]CATEGORIES!$C$3:$D$102,2,FALSE)</f>
        <v>SENIOR</v>
      </c>
    </row>
    <row r="29" spans="1:8" x14ac:dyDescent="0.25">
      <c r="A29" s="2">
        <v>111</v>
      </c>
      <c r="B29" s="3" t="s">
        <v>87</v>
      </c>
      <c r="C29" s="3" t="s">
        <v>88</v>
      </c>
      <c r="D29" s="3">
        <v>1985</v>
      </c>
      <c r="E29" s="3" t="s">
        <v>20</v>
      </c>
      <c r="F29" s="3" t="s">
        <v>89</v>
      </c>
      <c r="G29" s="3" t="s">
        <v>74</v>
      </c>
      <c r="H29" s="3" t="str">
        <f>VLOOKUP(D29,[1]CATEGORIES!$C$3:$D$102,2,FALSE)</f>
        <v>SENIOR</v>
      </c>
    </row>
    <row r="30" spans="1:8" x14ac:dyDescent="0.25">
      <c r="A30" s="2">
        <v>140</v>
      </c>
      <c r="B30" s="3" t="s">
        <v>184</v>
      </c>
      <c r="C30" s="3" t="s">
        <v>185</v>
      </c>
      <c r="D30" s="3">
        <v>1975</v>
      </c>
      <c r="E30" s="3" t="s">
        <v>20</v>
      </c>
      <c r="F30" s="3"/>
      <c r="G30" s="3" t="s">
        <v>174</v>
      </c>
      <c r="H30" s="3" t="str">
        <f>VLOOKUP(D30,[1]CATEGORIES!$C$3:$D$102,2,FALSE)</f>
        <v>SENIOR</v>
      </c>
    </row>
    <row r="31" spans="1:8" x14ac:dyDescent="0.25">
      <c r="A31" s="2">
        <v>119</v>
      </c>
      <c r="B31" s="7" t="s">
        <v>57</v>
      </c>
      <c r="C31" s="7" t="s">
        <v>115</v>
      </c>
      <c r="D31" s="7">
        <v>1974</v>
      </c>
      <c r="E31" s="7" t="s">
        <v>20</v>
      </c>
      <c r="F31" s="7"/>
      <c r="G31" s="7"/>
      <c r="H31" s="3" t="str">
        <f>VLOOKUP(D31,[1]CATEGORIES!$C$3:$D$102,2,FALSE)</f>
        <v>SENIOR</v>
      </c>
    </row>
    <row r="32" spans="1:8" x14ac:dyDescent="0.25">
      <c r="A32" s="2">
        <v>104</v>
      </c>
      <c r="B32" s="3" t="s">
        <v>72</v>
      </c>
      <c r="C32" s="3" t="s">
        <v>73</v>
      </c>
      <c r="D32" s="3">
        <v>1983</v>
      </c>
      <c r="E32" s="3" t="s">
        <v>20</v>
      </c>
      <c r="F32" s="3" t="s">
        <v>89</v>
      </c>
      <c r="G32" s="3" t="s">
        <v>74</v>
      </c>
      <c r="H32" s="3" t="str">
        <f>VLOOKUP(D32,[1]CATEGORIES!$C$3:$D$102,2,FALSE)</f>
        <v>SENIOR</v>
      </c>
    </row>
    <row r="33" spans="1:8" x14ac:dyDescent="0.25">
      <c r="A33" s="2">
        <v>113</v>
      </c>
      <c r="B33" s="3" t="s">
        <v>75</v>
      </c>
      <c r="C33" s="3" t="s">
        <v>92</v>
      </c>
      <c r="D33" s="3">
        <v>1988</v>
      </c>
      <c r="E33" s="3" t="s">
        <v>20</v>
      </c>
      <c r="F33" s="3" t="s">
        <v>89</v>
      </c>
      <c r="G33" s="3" t="s">
        <v>74</v>
      </c>
      <c r="H33" s="3" t="str">
        <f>VLOOKUP(D33,[1]CATEGORIES!$C$3:$D$102,2,FALSE)</f>
        <v>SENIOR</v>
      </c>
    </row>
    <row r="34" spans="1:8" x14ac:dyDescent="0.25">
      <c r="A34" s="2">
        <v>115</v>
      </c>
      <c r="B34" s="3" t="s">
        <v>48</v>
      </c>
      <c r="C34" s="3" t="s">
        <v>96</v>
      </c>
      <c r="D34" s="3">
        <v>1989</v>
      </c>
      <c r="E34" s="3" t="s">
        <v>20</v>
      </c>
      <c r="F34" s="3" t="s">
        <v>111</v>
      </c>
      <c r="G34" s="3"/>
      <c r="H34" s="3" t="str">
        <f>VLOOKUP(D34,[1]CATEGORIES!$C$3:$D$102,2,FALSE)</f>
        <v>SENIOR</v>
      </c>
    </row>
    <row r="35" spans="1:8" x14ac:dyDescent="0.25">
      <c r="A35" s="2">
        <v>90</v>
      </c>
      <c r="B35" s="3" t="s">
        <v>35</v>
      </c>
      <c r="C35" s="3" t="s">
        <v>36</v>
      </c>
      <c r="D35" s="3">
        <v>1976</v>
      </c>
      <c r="E35" s="3" t="s">
        <v>20</v>
      </c>
      <c r="F35" s="3" t="s">
        <v>21</v>
      </c>
      <c r="G35" s="3"/>
      <c r="H35" s="3" t="str">
        <f>VLOOKUP(D35,[1]CATEGORIES!$C$3:$D$102,2,FALSE)</f>
        <v>SENIOR</v>
      </c>
    </row>
    <row r="36" spans="1:8" x14ac:dyDescent="0.25">
      <c r="A36" s="2">
        <v>132</v>
      </c>
      <c r="B36" s="3" t="s">
        <v>160</v>
      </c>
      <c r="C36" s="3" t="s">
        <v>161</v>
      </c>
      <c r="D36" s="3">
        <v>1989</v>
      </c>
      <c r="E36" s="3" t="s">
        <v>20</v>
      </c>
      <c r="F36" s="3" t="s">
        <v>162</v>
      </c>
      <c r="G36" s="3" t="s">
        <v>163</v>
      </c>
      <c r="H36" s="3" t="str">
        <f>VLOOKUP(D36,[1]CATEGORIES!$C$3:$D$102,2,FALSE)</f>
        <v>SENIOR</v>
      </c>
    </row>
    <row r="37" spans="1:8" x14ac:dyDescent="0.25">
      <c r="A37" s="2">
        <v>88</v>
      </c>
      <c r="B37" s="3" t="s">
        <v>29</v>
      </c>
      <c r="C37" s="3" t="s">
        <v>30</v>
      </c>
      <c r="D37" s="3">
        <v>1975</v>
      </c>
      <c r="E37" s="3" t="s">
        <v>20</v>
      </c>
      <c r="F37" s="3" t="s">
        <v>31</v>
      </c>
      <c r="G37" s="3" t="s">
        <v>25</v>
      </c>
      <c r="H37" s="3" t="str">
        <f>VLOOKUP(D37,[1]CATEGORIES!$C$3:$D$102,2,FALSE)</f>
        <v>SENIOR</v>
      </c>
    </row>
    <row r="38" spans="1:8" x14ac:dyDescent="0.25">
      <c r="A38" s="2">
        <v>10</v>
      </c>
      <c r="B38" s="7" t="s">
        <v>144</v>
      </c>
      <c r="C38" s="7" t="s">
        <v>145</v>
      </c>
      <c r="D38" s="7">
        <v>1979</v>
      </c>
      <c r="E38" s="7" t="s">
        <v>20</v>
      </c>
      <c r="F38" s="3" t="s">
        <v>21</v>
      </c>
      <c r="G38" s="7" t="s">
        <v>150</v>
      </c>
      <c r="H38" s="3" t="str">
        <f>VLOOKUP(D38,[1]CATEGORIES!$C$3:$D$102,2,FALSE)</f>
        <v>SENIOR</v>
      </c>
    </row>
    <row r="39" spans="1:8" x14ac:dyDescent="0.25">
      <c r="A39" s="2">
        <v>99</v>
      </c>
      <c r="B39" s="3" t="s">
        <v>60</v>
      </c>
      <c r="C39" s="3" t="s">
        <v>61</v>
      </c>
      <c r="D39" s="3">
        <v>1981</v>
      </c>
      <c r="E39" s="3" t="s">
        <v>20</v>
      </c>
      <c r="F39" s="3" t="s">
        <v>107</v>
      </c>
      <c r="G39" s="3"/>
      <c r="H39" s="3" t="str">
        <f>VLOOKUP(D39,[1]CATEGORIES!$C$3:$D$102,2,FALSE)</f>
        <v>SENIOR</v>
      </c>
    </row>
    <row r="40" spans="1:8" x14ac:dyDescent="0.25">
      <c r="A40" s="2">
        <v>131</v>
      </c>
      <c r="B40" s="3" t="s">
        <v>156</v>
      </c>
      <c r="C40" s="3" t="s">
        <v>157</v>
      </c>
      <c r="D40" s="3">
        <v>1991</v>
      </c>
      <c r="E40" s="3" t="s">
        <v>20</v>
      </c>
      <c r="F40" s="3" t="s">
        <v>158</v>
      </c>
      <c r="G40" s="3" t="s">
        <v>159</v>
      </c>
      <c r="H40" s="3" t="str">
        <f>VLOOKUP(D40,[1]CATEGORIES!$C$3:$D$102,2,FALSE)</f>
        <v>SENIOR</v>
      </c>
    </row>
    <row r="41" spans="1:8" x14ac:dyDescent="0.25">
      <c r="A41" s="2">
        <v>136</v>
      </c>
      <c r="B41" s="3" t="s">
        <v>172</v>
      </c>
      <c r="C41" s="3" t="s">
        <v>173</v>
      </c>
      <c r="D41" s="3">
        <v>1976</v>
      </c>
      <c r="E41" s="3" t="s">
        <v>20</v>
      </c>
      <c r="F41" s="3" t="s">
        <v>102</v>
      </c>
      <c r="G41" s="3" t="s">
        <v>174</v>
      </c>
      <c r="H41" s="3" t="str">
        <f>VLOOKUP(D41,[1]CATEGORIES!$C$3:$D$102,2,FALSE)</f>
        <v>SENIOR</v>
      </c>
    </row>
    <row r="42" spans="1:8" x14ac:dyDescent="0.25">
      <c r="A42" s="2">
        <v>12</v>
      </c>
      <c r="B42" s="7" t="s">
        <v>148</v>
      </c>
      <c r="C42" s="7" t="s">
        <v>149</v>
      </c>
      <c r="D42" s="7">
        <v>1975</v>
      </c>
      <c r="E42" s="7" t="s">
        <v>20</v>
      </c>
      <c r="F42" s="3" t="s">
        <v>21</v>
      </c>
      <c r="G42" s="7" t="s">
        <v>150</v>
      </c>
      <c r="H42" s="3" t="str">
        <f>VLOOKUP(D42,[1]CATEGORIES!$C$3:$D$102,2,FALSE)</f>
        <v>SENIOR</v>
      </c>
    </row>
    <row r="43" spans="1:8" x14ac:dyDescent="0.25">
      <c r="A43" s="2">
        <v>130</v>
      </c>
      <c r="B43" s="3" t="s">
        <v>70</v>
      </c>
      <c r="C43" s="3" t="s">
        <v>154</v>
      </c>
      <c r="D43" s="3">
        <v>1976</v>
      </c>
      <c r="E43" s="3" t="s">
        <v>20</v>
      </c>
      <c r="F43" s="3" t="s">
        <v>155</v>
      </c>
      <c r="G43" s="3" t="s">
        <v>25</v>
      </c>
      <c r="H43" s="3" t="str">
        <f>VLOOKUP(D43,[1]CATEGORIES!$C$3:$D$102,2,FALSE)</f>
        <v>SENIOR</v>
      </c>
    </row>
    <row r="44" spans="1:8" x14ac:dyDescent="0.25">
      <c r="A44" s="2">
        <v>138</v>
      </c>
      <c r="B44" s="3" t="s">
        <v>176</v>
      </c>
      <c r="C44" s="3" t="s">
        <v>177</v>
      </c>
      <c r="D44" s="3">
        <v>1985</v>
      </c>
      <c r="E44" s="3" t="s">
        <v>20</v>
      </c>
      <c r="F44" s="3" t="s">
        <v>178</v>
      </c>
      <c r="G44" s="3" t="s">
        <v>179</v>
      </c>
      <c r="H44" s="3" t="str">
        <f>VLOOKUP(D44,[1]CATEGORIES!$C$3:$D$102,2,FALSE)</f>
        <v>SENIOR</v>
      </c>
    </row>
    <row r="45" spans="1:8" x14ac:dyDescent="0.25">
      <c r="A45" s="2">
        <v>85</v>
      </c>
      <c r="B45" s="3" t="s">
        <v>18</v>
      </c>
      <c r="C45" s="3" t="s">
        <v>19</v>
      </c>
      <c r="D45" s="3">
        <v>1974</v>
      </c>
      <c r="E45" s="3" t="s">
        <v>20</v>
      </c>
      <c r="F45" s="3" t="s">
        <v>21</v>
      </c>
      <c r="G45" s="3"/>
      <c r="H45" s="3" t="str">
        <f>VLOOKUP(D45,[1]CATEGORIES!$C$3:$D$102,2,FALSE)</f>
        <v>SENIOR</v>
      </c>
    </row>
    <row r="46" spans="1:8" x14ac:dyDescent="0.25">
      <c r="A46" s="2">
        <v>84</v>
      </c>
      <c r="B46" s="8" t="s">
        <v>194</v>
      </c>
      <c r="C46" s="8" t="s">
        <v>195</v>
      </c>
      <c r="D46" s="3">
        <v>1991</v>
      </c>
      <c r="E46" s="8" t="s">
        <v>20</v>
      </c>
      <c r="F46" s="8" t="s">
        <v>196</v>
      </c>
      <c r="G46" s="3"/>
      <c r="H46" s="3" t="str">
        <f>VLOOKUP(D46,[1]CATEGORIES!$C$3:$D$102,2,FALSE)</f>
        <v>SENIOR</v>
      </c>
    </row>
    <row r="47" spans="1:8" x14ac:dyDescent="0.25">
      <c r="A47" s="2">
        <v>106</v>
      </c>
      <c r="B47" s="3" t="s">
        <v>42</v>
      </c>
      <c r="C47" s="3" t="s">
        <v>78</v>
      </c>
      <c r="D47" s="3">
        <v>1983</v>
      </c>
      <c r="E47" s="3" t="s">
        <v>20</v>
      </c>
      <c r="F47" s="3" t="s">
        <v>79</v>
      </c>
      <c r="G47" s="3" t="s">
        <v>80</v>
      </c>
      <c r="H47" s="3" t="str">
        <f>VLOOKUP(D47,[1]CATEGORIES!$C$3:$D$102,2,FALSE)</f>
        <v>SENIOR</v>
      </c>
    </row>
    <row r="48" spans="1:8" x14ac:dyDescent="0.25">
      <c r="A48" s="2">
        <v>122</v>
      </c>
      <c r="B48" s="7" t="s">
        <v>123</v>
      </c>
      <c r="C48" s="7" t="s">
        <v>124</v>
      </c>
      <c r="D48" s="7">
        <v>1976</v>
      </c>
      <c r="E48" s="7" t="s">
        <v>20</v>
      </c>
      <c r="F48" s="7" t="s">
        <v>104</v>
      </c>
      <c r="G48" s="7" t="s">
        <v>125</v>
      </c>
      <c r="H48" s="3" t="str">
        <f>VLOOKUP(D48,[1]CATEGORIES!$C$3:$D$102,2,FALSE)</f>
        <v>SENIOR</v>
      </c>
    </row>
    <row r="49" spans="1:8" x14ac:dyDescent="0.25">
      <c r="A49" s="2">
        <v>352</v>
      </c>
      <c r="B49" s="3" t="s">
        <v>206</v>
      </c>
      <c r="C49" s="3" t="s">
        <v>207</v>
      </c>
      <c r="D49" s="3">
        <v>1990</v>
      </c>
      <c r="E49" s="3" t="s">
        <v>20</v>
      </c>
      <c r="F49" s="3" t="s">
        <v>102</v>
      </c>
      <c r="G49" s="3" t="s">
        <v>192</v>
      </c>
      <c r="H49" s="3" t="str">
        <f>VLOOKUP(D49,[1]CATEGORIES!$C$3:$D$102,2,FALSE)</f>
        <v>SENIOR</v>
      </c>
    </row>
    <row r="50" spans="1:8" x14ac:dyDescent="0.25">
      <c r="A50" s="2">
        <v>146</v>
      </c>
      <c r="B50" s="3" t="s">
        <v>42</v>
      </c>
      <c r="C50" s="3" t="s">
        <v>203</v>
      </c>
      <c r="D50" s="3">
        <v>1981</v>
      </c>
      <c r="E50" s="3" t="s">
        <v>20</v>
      </c>
      <c r="F50" s="3" t="s">
        <v>79</v>
      </c>
      <c r="G50" s="3"/>
      <c r="H50" s="3" t="str">
        <f>VLOOKUP(D50,[1]CATEGORIES!$C$3:$D$102,2,FALSE)</f>
        <v>SENIOR</v>
      </c>
    </row>
    <row r="51" spans="1:8" x14ac:dyDescent="0.25">
      <c r="A51" s="2">
        <v>133</v>
      </c>
      <c r="B51" s="3" t="s">
        <v>164</v>
      </c>
      <c r="C51" s="3" t="s">
        <v>165</v>
      </c>
      <c r="D51" s="3">
        <v>1975</v>
      </c>
      <c r="E51" s="3" t="s">
        <v>20</v>
      </c>
      <c r="F51" s="3" t="s">
        <v>102</v>
      </c>
      <c r="G51" s="3" t="s">
        <v>166</v>
      </c>
      <c r="H51" s="3" t="str">
        <f>VLOOKUP(D51,[1]CATEGORIES!$C$3:$D$102,2,FALSE)</f>
        <v>SENIOR</v>
      </c>
    </row>
    <row r="52" spans="1:8" x14ac:dyDescent="0.25">
      <c r="A52" s="2">
        <v>100</v>
      </c>
      <c r="B52" s="3" t="s">
        <v>62</v>
      </c>
      <c r="C52" s="3" t="s">
        <v>63</v>
      </c>
      <c r="D52" s="3">
        <v>1981</v>
      </c>
      <c r="E52" s="3" t="s">
        <v>20</v>
      </c>
      <c r="F52" s="3"/>
      <c r="G52" s="3"/>
      <c r="H52" s="3" t="str">
        <f>VLOOKUP(D52,[1]CATEGORIES!$C$3:$D$102,2,FALSE)</f>
        <v>SENIOR</v>
      </c>
    </row>
    <row r="53" spans="1:8" x14ac:dyDescent="0.25">
      <c r="A53" s="2">
        <v>129</v>
      </c>
      <c r="B53" s="3" t="s">
        <v>151</v>
      </c>
      <c r="C53" s="3" t="s">
        <v>152</v>
      </c>
      <c r="D53" s="3">
        <v>1979</v>
      </c>
      <c r="E53" s="3" t="s">
        <v>20</v>
      </c>
      <c r="F53" s="3" t="s">
        <v>153</v>
      </c>
      <c r="G53" s="3">
        <v>0</v>
      </c>
      <c r="H53" s="3" t="str">
        <f>VLOOKUP(D53,[1]CATEGORIES!$C$3:$D$102,2,FALSE)</f>
        <v>SENIOR</v>
      </c>
    </row>
    <row r="54" spans="1:8" x14ac:dyDescent="0.25">
      <c r="A54" s="2">
        <v>145</v>
      </c>
      <c r="B54" s="9" t="s">
        <v>199</v>
      </c>
      <c r="C54" s="9" t="s">
        <v>200</v>
      </c>
      <c r="D54" s="9">
        <v>1983</v>
      </c>
      <c r="E54" s="9" t="s">
        <v>20</v>
      </c>
      <c r="F54" s="9" t="s">
        <v>59</v>
      </c>
      <c r="G54" s="9"/>
      <c r="H54" s="3" t="str">
        <f>VLOOKUP(D54,[1]CATEGORIES!$C$3:$D$102,2,FALSE)</f>
        <v>SENIOR</v>
      </c>
    </row>
    <row r="55" spans="1:8" x14ac:dyDescent="0.25">
      <c r="A55" s="2">
        <v>118</v>
      </c>
      <c r="B55" s="7" t="s">
        <v>112</v>
      </c>
      <c r="C55" s="7" t="s">
        <v>113</v>
      </c>
      <c r="D55" s="7">
        <v>1977</v>
      </c>
      <c r="E55" s="7" t="s">
        <v>20</v>
      </c>
      <c r="F55" s="7" t="s">
        <v>114</v>
      </c>
      <c r="G55" s="7"/>
      <c r="H55" s="3" t="str">
        <f>VLOOKUP(D55,[1]CATEGORIES!$C$3:$D$102,2,FALSE)</f>
        <v>SENIOR</v>
      </c>
    </row>
    <row r="56" spans="1:8" x14ac:dyDescent="0.25">
      <c r="A56" s="2">
        <v>89</v>
      </c>
      <c r="B56" s="3" t="s">
        <v>32</v>
      </c>
      <c r="C56" s="3" t="s">
        <v>33</v>
      </c>
      <c r="D56" s="3">
        <v>1976</v>
      </c>
      <c r="E56" s="3" t="s">
        <v>20</v>
      </c>
      <c r="F56" s="3" t="s">
        <v>21</v>
      </c>
      <c r="G56" s="3" t="s">
        <v>34</v>
      </c>
      <c r="H56" s="3" t="str">
        <f>VLOOKUP(D56,[1]CATEGORIES!$C$3:$D$102,2,FALSE)</f>
        <v>SENIOR</v>
      </c>
    </row>
    <row r="57" spans="1:8" x14ac:dyDescent="0.25">
      <c r="A57" s="2">
        <v>103</v>
      </c>
      <c r="B57" s="3" t="s">
        <v>70</v>
      </c>
      <c r="C57" s="3" t="s">
        <v>71</v>
      </c>
      <c r="D57" s="3">
        <v>1982</v>
      </c>
      <c r="E57" s="3" t="s">
        <v>20</v>
      </c>
      <c r="F57" s="3" t="s">
        <v>21</v>
      </c>
      <c r="G57" s="3" t="s">
        <v>50</v>
      </c>
      <c r="H57" s="3" t="str">
        <f>VLOOKUP(D57,[1]CATEGORIES!$C$3:$D$102,2,FALSE)</f>
        <v>SENIOR</v>
      </c>
    </row>
    <row r="58" spans="1:8" x14ac:dyDescent="0.25">
      <c r="A58" s="2">
        <v>123</v>
      </c>
      <c r="B58" s="7" t="s">
        <v>42</v>
      </c>
      <c r="C58" s="7" t="s">
        <v>126</v>
      </c>
      <c r="D58" s="7">
        <v>1978</v>
      </c>
      <c r="E58" s="7" t="s">
        <v>20</v>
      </c>
      <c r="F58" s="7" t="s">
        <v>127</v>
      </c>
      <c r="G58" s="7"/>
      <c r="H58" s="3" t="str">
        <f>VLOOKUP(D58,[1]CATEGORIES!$C$3:$D$102,2,FALSE)</f>
        <v>SENIOR</v>
      </c>
    </row>
    <row r="59" spans="1:8" x14ac:dyDescent="0.25">
      <c r="A59" s="2">
        <v>353</v>
      </c>
      <c r="B59" s="3" t="s">
        <v>208</v>
      </c>
      <c r="C59" s="3" t="s">
        <v>209</v>
      </c>
      <c r="D59" s="3">
        <v>1976</v>
      </c>
      <c r="E59" s="3" t="s">
        <v>20</v>
      </c>
      <c r="F59" s="3" t="s">
        <v>210</v>
      </c>
      <c r="G59" s="3"/>
      <c r="H59" s="3" t="str">
        <f>VLOOKUP(D59,[1]CATEGORIES!$C$3:$D$102,2,FALSE)</f>
        <v>SENIOR</v>
      </c>
    </row>
    <row r="60" spans="1:8" x14ac:dyDescent="0.25">
      <c r="A60" s="2">
        <v>121</v>
      </c>
      <c r="B60" s="7" t="s">
        <v>120</v>
      </c>
      <c r="C60" s="7" t="s">
        <v>121</v>
      </c>
      <c r="D60" s="7">
        <v>1978</v>
      </c>
      <c r="E60" s="7" t="s">
        <v>20</v>
      </c>
      <c r="F60" s="7" t="s">
        <v>104</v>
      </c>
      <c r="G60" s="7" t="s">
        <v>122</v>
      </c>
      <c r="H60" s="3" t="str">
        <f>VLOOKUP(D60,[1]CATEGORIES!$C$3:$D$102,2,FALSE)</f>
        <v>SENIOR</v>
      </c>
    </row>
    <row r="61" spans="1:8" x14ac:dyDescent="0.25">
      <c r="A61" s="2">
        <v>87</v>
      </c>
      <c r="B61" s="3" t="s">
        <v>26</v>
      </c>
      <c r="C61" s="3" t="s">
        <v>27</v>
      </c>
      <c r="D61" s="3">
        <v>1975</v>
      </c>
      <c r="E61" s="3" t="s">
        <v>20</v>
      </c>
      <c r="F61" s="3" t="s">
        <v>104</v>
      </c>
      <c r="G61" s="3" t="s">
        <v>28</v>
      </c>
      <c r="H61" s="3" t="str">
        <f>VLOOKUP(D61,[1]CATEGORIES!$C$3:$D$102,2,FALSE)</f>
        <v>SENIOR</v>
      </c>
    </row>
    <row r="62" spans="1:8" x14ac:dyDescent="0.25">
      <c r="A62" s="2">
        <v>92</v>
      </c>
      <c r="B62" s="3" t="s">
        <v>39</v>
      </c>
      <c r="C62" s="3" t="s">
        <v>40</v>
      </c>
      <c r="D62" s="3">
        <v>1978</v>
      </c>
      <c r="E62" s="3" t="s">
        <v>20</v>
      </c>
      <c r="F62" s="3" t="s">
        <v>79</v>
      </c>
      <c r="G62" s="3" t="s">
        <v>41</v>
      </c>
      <c r="H62" s="3" t="str">
        <f>VLOOKUP(D62,[1]CATEGORIES!$C$3:$D$102,2,FALSE)</f>
        <v>SENIOR</v>
      </c>
    </row>
    <row r="63" spans="1:8" x14ac:dyDescent="0.25">
      <c r="A63" s="2">
        <v>143</v>
      </c>
      <c r="B63" s="9" t="s">
        <v>130</v>
      </c>
      <c r="C63" s="9" t="s">
        <v>197</v>
      </c>
      <c r="D63" s="9">
        <v>1983</v>
      </c>
      <c r="E63" s="9" t="s">
        <v>20</v>
      </c>
      <c r="F63" s="9" t="s">
        <v>59</v>
      </c>
      <c r="G63" s="9"/>
      <c r="H63" s="3" t="str">
        <f>VLOOKUP(D63,[1]CATEGORIES!$C$3:$D$102,2,FALSE)</f>
        <v>SENIOR</v>
      </c>
    </row>
    <row r="64" spans="1:8" x14ac:dyDescent="0.25">
      <c r="A64" s="2">
        <v>137</v>
      </c>
      <c r="B64" s="3" t="s">
        <v>81</v>
      </c>
      <c r="C64" s="3" t="s">
        <v>175</v>
      </c>
      <c r="D64" s="3">
        <v>1991</v>
      </c>
      <c r="E64" s="3" t="s">
        <v>20</v>
      </c>
      <c r="F64" s="3" t="s">
        <v>158</v>
      </c>
      <c r="G64" s="3" t="s">
        <v>159</v>
      </c>
      <c r="H64" s="3" t="str">
        <f>VLOOKUP(D64,[1]CATEGORIES!$C$3:$D$102,2,FALSE)</f>
        <v>SENIOR</v>
      </c>
    </row>
    <row r="65" spans="1:8" x14ac:dyDescent="0.25">
      <c r="A65" s="2">
        <v>124</v>
      </c>
      <c r="B65" s="7" t="s">
        <v>128</v>
      </c>
      <c r="C65" s="7" t="s">
        <v>129</v>
      </c>
      <c r="D65" s="7">
        <v>1981</v>
      </c>
      <c r="E65" s="7" t="s">
        <v>20</v>
      </c>
      <c r="F65" s="7" t="s">
        <v>59</v>
      </c>
      <c r="G65" s="7"/>
      <c r="H65" s="3" t="str">
        <f>VLOOKUP(D65,[1]CATEGORIES!$C$3:$D$102,2,FALSE)</f>
        <v>SENIOR</v>
      </c>
    </row>
    <row r="66" spans="1:8" x14ac:dyDescent="0.25">
      <c r="A66" s="2">
        <v>83</v>
      </c>
      <c r="B66" s="7" t="s">
        <v>39</v>
      </c>
      <c r="C66" s="7" t="s">
        <v>193</v>
      </c>
      <c r="D66" s="7">
        <v>1976</v>
      </c>
      <c r="E66" s="7" t="s">
        <v>20</v>
      </c>
      <c r="F66" s="3" t="s">
        <v>162</v>
      </c>
      <c r="G66" s="7" t="s">
        <v>192</v>
      </c>
      <c r="H66" s="3" t="str">
        <f>VLOOKUP(D66,[1]CATEGORIES!$C$3:$D$102,2,FALSE)</f>
        <v>SENIOR</v>
      </c>
    </row>
    <row r="67" spans="1:8" x14ac:dyDescent="0.25">
      <c r="A67" s="2">
        <v>7</v>
      </c>
      <c r="B67" s="7" t="s">
        <v>32</v>
      </c>
      <c r="C67" s="7" t="s">
        <v>139</v>
      </c>
      <c r="D67" s="7">
        <v>1979</v>
      </c>
      <c r="E67" s="7" t="s">
        <v>20</v>
      </c>
      <c r="F67" s="3" t="s">
        <v>21</v>
      </c>
      <c r="G67" s="7" t="s">
        <v>150</v>
      </c>
      <c r="H67" s="3" t="str">
        <f>VLOOKUP(D67,[1]CATEGORIES!$C$3:$D$102,2,FALSE)</f>
        <v>SENIOR</v>
      </c>
    </row>
    <row r="68" spans="1:8" x14ac:dyDescent="0.25">
      <c r="A68" s="2">
        <v>82</v>
      </c>
      <c r="B68" s="7" t="s">
        <v>180</v>
      </c>
      <c r="C68" s="7" t="s">
        <v>191</v>
      </c>
      <c r="D68" s="7">
        <v>1979</v>
      </c>
      <c r="E68" s="7" t="s">
        <v>20</v>
      </c>
      <c r="F68" s="3" t="s">
        <v>162</v>
      </c>
      <c r="G68" s="7" t="s">
        <v>192</v>
      </c>
      <c r="H68" s="3" t="str">
        <f>VLOOKUP(D68,[1]CATEGORIES!$C$3:$D$102,2,FALSE)</f>
        <v>SENIOR</v>
      </c>
    </row>
    <row r="69" spans="1:8" x14ac:dyDescent="0.25">
      <c r="A69" s="2">
        <v>94</v>
      </c>
      <c r="B69" s="3" t="s">
        <v>45</v>
      </c>
      <c r="C69" s="3" t="s">
        <v>46</v>
      </c>
      <c r="D69" s="3">
        <v>1979</v>
      </c>
      <c r="E69" s="3" t="s">
        <v>20</v>
      </c>
      <c r="F69" s="3" t="s">
        <v>59</v>
      </c>
      <c r="G69" s="3" t="s">
        <v>47</v>
      </c>
      <c r="H69" s="3" t="str">
        <f>VLOOKUP(D69,[1]CATEGORIES!$C$3:$D$102,2,FALSE)</f>
        <v>SENIOR</v>
      </c>
    </row>
    <row r="70" spans="1:8" x14ac:dyDescent="0.25">
      <c r="A70" s="2">
        <v>128</v>
      </c>
      <c r="B70" s="7" t="s">
        <v>137</v>
      </c>
      <c r="C70" s="7" t="s">
        <v>138</v>
      </c>
      <c r="D70" s="7">
        <v>1989</v>
      </c>
      <c r="E70" s="7" t="s">
        <v>20</v>
      </c>
      <c r="F70" s="7" t="s">
        <v>107</v>
      </c>
      <c r="G70" s="7"/>
      <c r="H70" s="3" t="str">
        <f>VLOOKUP(D70,[1]CATEGORIES!$C$3:$D$102,2,FALSE)</f>
        <v>SENIOR</v>
      </c>
    </row>
    <row r="71" spans="1:8" x14ac:dyDescent="0.25">
      <c r="A71" s="2">
        <v>108</v>
      </c>
      <c r="B71" s="3" t="s">
        <v>83</v>
      </c>
      <c r="C71" s="3" t="s">
        <v>84</v>
      </c>
      <c r="D71" s="3">
        <v>1983</v>
      </c>
      <c r="E71" s="3" t="s">
        <v>20</v>
      </c>
      <c r="F71" s="3" t="s">
        <v>79</v>
      </c>
      <c r="G71" s="3" t="s">
        <v>82</v>
      </c>
      <c r="H71" s="3" t="str">
        <f>VLOOKUP(D71,[1]CATEGORIES!$C$3:$D$102,2,FALSE)</f>
        <v>SENIOR</v>
      </c>
    </row>
    <row r="72" spans="1:8" x14ac:dyDescent="0.25">
      <c r="A72" s="2">
        <v>126</v>
      </c>
      <c r="B72" s="7" t="s">
        <v>132</v>
      </c>
      <c r="C72" s="7" t="s">
        <v>133</v>
      </c>
      <c r="D72" s="7">
        <v>1985</v>
      </c>
      <c r="E72" s="7" t="s">
        <v>20</v>
      </c>
      <c r="F72" s="7" t="s">
        <v>134</v>
      </c>
      <c r="G72" s="7"/>
      <c r="H72" s="3" t="str">
        <f>VLOOKUP(D72,[1]CATEGORIES!$C$3:$D$102,2,FALSE)</f>
        <v>SENIOR</v>
      </c>
    </row>
    <row r="73" spans="1:8" x14ac:dyDescent="0.25">
      <c r="A73" s="2">
        <v>147</v>
      </c>
      <c r="B73" s="3" t="s">
        <v>204</v>
      </c>
      <c r="C73" s="3" t="s">
        <v>205</v>
      </c>
      <c r="D73" s="3">
        <v>1991</v>
      </c>
      <c r="E73" s="3" t="s">
        <v>20</v>
      </c>
      <c r="F73" s="3" t="s">
        <v>158</v>
      </c>
      <c r="G73" s="3"/>
      <c r="H73" s="3" t="str">
        <f>VLOOKUP(D73,[1]CATEGORIES!$C$3:$D$102,2,FALSE)</f>
        <v>SENIOR</v>
      </c>
    </row>
    <row r="74" spans="1:8" x14ac:dyDescent="0.25">
      <c r="A74" s="2">
        <v>11</v>
      </c>
      <c r="B74" s="7" t="s">
        <v>146</v>
      </c>
      <c r="C74" s="7" t="s">
        <v>147</v>
      </c>
      <c r="D74" s="7">
        <v>1978</v>
      </c>
      <c r="E74" s="7" t="s">
        <v>20</v>
      </c>
      <c r="F74" s="3" t="s">
        <v>21</v>
      </c>
      <c r="G74" s="7" t="s">
        <v>150</v>
      </c>
      <c r="H74" s="3" t="str">
        <f>VLOOKUP(D74,[1]CATEGORIES!$C$3:$D$102,2,FALSE)</f>
        <v>SENIOR</v>
      </c>
    </row>
    <row r="75" spans="1:8" x14ac:dyDescent="0.25">
      <c r="A75" s="2">
        <v>141</v>
      </c>
      <c r="B75" s="3" t="s">
        <v>186</v>
      </c>
      <c r="C75" s="3" t="s">
        <v>187</v>
      </c>
      <c r="D75" s="3">
        <v>1974</v>
      </c>
      <c r="E75" s="3" t="s">
        <v>20</v>
      </c>
      <c r="F75" s="3" t="s">
        <v>188</v>
      </c>
      <c r="G75" s="3" t="s">
        <v>189</v>
      </c>
      <c r="H75" s="3" t="str">
        <f>VLOOKUP(D75,[1]CATEGORIES!$C$3:$D$102,2,FALSE)</f>
        <v>SENIOR</v>
      </c>
    </row>
    <row r="76" spans="1:8" x14ac:dyDescent="0.25">
      <c r="A76" s="2">
        <v>93</v>
      </c>
      <c r="B76" s="3" t="s">
        <v>42</v>
      </c>
      <c r="C76" s="3" t="s">
        <v>43</v>
      </c>
      <c r="D76" s="3">
        <v>1978</v>
      </c>
      <c r="E76" s="3" t="s">
        <v>20</v>
      </c>
      <c r="F76" s="3" t="s">
        <v>105</v>
      </c>
      <c r="G76" s="3" t="s">
        <v>44</v>
      </c>
      <c r="H76" s="3" t="str">
        <f>VLOOKUP(D76,[1]CATEGORIES!$C$3:$D$102,2,FALSE)</f>
        <v>SENIOR</v>
      </c>
    </row>
    <row r="77" spans="1:8" x14ac:dyDescent="0.25">
      <c r="A77" s="2">
        <v>96</v>
      </c>
      <c r="B77" s="3" t="s">
        <v>51</v>
      </c>
      <c r="C77" s="3" t="s">
        <v>52</v>
      </c>
      <c r="D77" s="3">
        <v>1979</v>
      </c>
      <c r="E77" s="3" t="s">
        <v>20</v>
      </c>
      <c r="F77" s="3" t="s">
        <v>106</v>
      </c>
      <c r="G77" s="3" t="s">
        <v>53</v>
      </c>
      <c r="H77" s="3" t="str">
        <f>VLOOKUP(D77,[1]CATEGORIES!$C$3:$D$102,2,FALSE)</f>
        <v>SENIOR</v>
      </c>
    </row>
    <row r="78" spans="1:8" x14ac:dyDescent="0.25">
      <c r="A78" s="2">
        <v>86</v>
      </c>
      <c r="B78" s="3" t="s">
        <v>22</v>
      </c>
      <c r="C78" s="3" t="s">
        <v>23</v>
      </c>
      <c r="D78" s="3">
        <v>1974</v>
      </c>
      <c r="E78" s="3" t="s">
        <v>20</v>
      </c>
      <c r="F78" s="3" t="s">
        <v>24</v>
      </c>
      <c r="G78" s="3" t="s">
        <v>25</v>
      </c>
      <c r="H78" s="3" t="str">
        <f>VLOOKUP(D78,[1]CATEGORIES!$C$3:$D$102,2,FALSE)</f>
        <v>SENIOR</v>
      </c>
    </row>
    <row r="79" spans="1:8" x14ac:dyDescent="0.25">
      <c r="A79" s="2">
        <v>135</v>
      </c>
      <c r="B79" s="3" t="s">
        <v>169</v>
      </c>
      <c r="C79" s="3" t="s">
        <v>170</v>
      </c>
      <c r="D79" s="3">
        <v>1980</v>
      </c>
      <c r="E79" s="3" t="s">
        <v>20</v>
      </c>
      <c r="F79" s="3" t="s">
        <v>107</v>
      </c>
      <c r="G79" s="3" t="s">
        <v>171</v>
      </c>
      <c r="H79" s="3" t="str">
        <f>VLOOKUP(D79,[1]CATEGORIES!$C$3:$D$102,2,FALSE)</f>
        <v>SENIOR</v>
      </c>
    </row>
    <row r="80" spans="1:8" x14ac:dyDescent="0.25">
      <c r="A80" s="2">
        <v>125</v>
      </c>
      <c r="B80" s="7" t="s">
        <v>130</v>
      </c>
      <c r="C80" s="7" t="s">
        <v>131</v>
      </c>
      <c r="D80" s="7">
        <v>1988</v>
      </c>
      <c r="E80" s="7" t="s">
        <v>20</v>
      </c>
      <c r="F80" s="7" t="s">
        <v>59</v>
      </c>
      <c r="G80" s="7"/>
      <c r="H80" s="3" t="str">
        <f>VLOOKUP(D80,[1]CATEGORIES!$C$3:$D$102,2,FALSE)</f>
        <v>SENIOR</v>
      </c>
    </row>
    <row r="81" spans="1:9" x14ac:dyDescent="0.25">
      <c r="A81" s="2">
        <v>390</v>
      </c>
      <c r="B81" s="7" t="s">
        <v>212</v>
      </c>
      <c r="C81" s="3"/>
      <c r="D81" s="3">
        <v>1994</v>
      </c>
      <c r="E81" s="3"/>
      <c r="F81" s="3"/>
      <c r="G81" s="7" t="s">
        <v>246</v>
      </c>
      <c r="H81" s="3" t="str">
        <f>VLOOKUP(D81,[1]CATEGORIES!$C$3:$D$102,2,FALSE)</f>
        <v>SENIOR</v>
      </c>
      <c r="I81" s="10"/>
    </row>
    <row r="82" spans="1:9" x14ac:dyDescent="0.25">
      <c r="A82" s="2">
        <v>391</v>
      </c>
      <c r="B82" s="7" t="s">
        <v>213</v>
      </c>
      <c r="C82" s="7" t="s">
        <v>214</v>
      </c>
      <c r="D82" s="7">
        <v>1977</v>
      </c>
      <c r="E82" s="7" t="s">
        <v>20</v>
      </c>
      <c r="F82" s="3"/>
      <c r="G82" s="3"/>
      <c r="H82" s="3" t="str">
        <f>VLOOKUP(D82,[1]CATEGORIES!$C$3:$D$102,2,FALSE)</f>
        <v>SENIOR</v>
      </c>
      <c r="I82" s="10"/>
    </row>
    <row r="83" spans="1:9" x14ac:dyDescent="0.25">
      <c r="A83" s="2">
        <v>392</v>
      </c>
      <c r="B83" s="7" t="s">
        <v>39</v>
      </c>
      <c r="C83" s="7" t="s">
        <v>215</v>
      </c>
      <c r="D83" s="7">
        <v>1974</v>
      </c>
      <c r="E83" s="7" t="s">
        <v>20</v>
      </c>
      <c r="F83" s="3"/>
      <c r="G83" s="3"/>
      <c r="H83" s="3" t="str">
        <f>VLOOKUP(D83,[1]CATEGORIES!$C$3:$D$102,2,FALSE)</f>
        <v>SENIOR</v>
      </c>
      <c r="I83" s="10"/>
    </row>
    <row r="84" spans="1:9" x14ac:dyDescent="0.25">
      <c r="A84" s="11"/>
      <c r="B84" s="10"/>
      <c r="C84" s="10"/>
      <c r="D84" s="10"/>
      <c r="E84" s="10"/>
      <c r="F84" s="10"/>
      <c r="G84" s="10"/>
      <c r="H84" s="10"/>
      <c r="I84" s="10"/>
    </row>
    <row r="85" spans="1:9" x14ac:dyDescent="0.25">
      <c r="A85" s="11"/>
      <c r="B85" s="10"/>
      <c r="C85" s="10"/>
      <c r="D85" s="10"/>
      <c r="E85" s="10"/>
      <c r="F85" s="10"/>
      <c r="G85" s="10"/>
      <c r="H85" s="10"/>
      <c r="I85" s="10"/>
    </row>
    <row r="86" spans="1:9" x14ac:dyDescent="0.25">
      <c r="A86" s="11"/>
      <c r="B86" s="10"/>
      <c r="C86" s="10"/>
      <c r="D86" s="10"/>
      <c r="E86" s="10"/>
      <c r="F86" s="10"/>
      <c r="G86" s="10"/>
      <c r="H86" s="10"/>
      <c r="I86" s="10"/>
    </row>
    <row r="87" spans="1:9" x14ac:dyDescent="0.25">
      <c r="A87" s="11"/>
      <c r="B87" s="10"/>
      <c r="C87" s="10"/>
      <c r="D87" s="10"/>
      <c r="E87" s="10"/>
      <c r="F87" s="10"/>
      <c r="G87" s="10"/>
      <c r="H87" s="10"/>
      <c r="I87" s="10"/>
    </row>
    <row r="88" spans="1:9" x14ac:dyDescent="0.25">
      <c r="A88" s="11"/>
      <c r="B88" s="10"/>
      <c r="C88" s="10"/>
      <c r="D88" s="10"/>
      <c r="E88" s="10"/>
      <c r="F88" s="10"/>
      <c r="G88" s="10"/>
      <c r="H88" s="10"/>
      <c r="I88" s="10"/>
    </row>
    <row r="89" spans="1:9" x14ac:dyDescent="0.25">
      <c r="A89" s="11"/>
      <c r="B89" s="10"/>
      <c r="C89" s="10"/>
      <c r="D89" s="10"/>
      <c r="E89" s="10"/>
      <c r="F89" s="10"/>
      <c r="G89" s="10"/>
      <c r="H89" s="10"/>
      <c r="I89" s="10"/>
    </row>
    <row r="90" spans="1:9" x14ac:dyDescent="0.25">
      <c r="A90" s="11"/>
      <c r="B90" s="10"/>
      <c r="C90" s="10"/>
      <c r="D90" s="10"/>
      <c r="E90" s="10"/>
      <c r="F90" s="10"/>
      <c r="G90" s="10"/>
      <c r="H90" s="10"/>
      <c r="I90" s="10"/>
    </row>
    <row r="91" spans="1:9" x14ac:dyDescent="0.25">
      <c r="A91" s="11"/>
      <c r="B91" s="10"/>
      <c r="C91" s="10"/>
      <c r="D91" s="10"/>
      <c r="E91" s="10"/>
      <c r="F91" s="10"/>
      <c r="G91" s="10"/>
      <c r="H91" s="10"/>
      <c r="I91" s="10"/>
    </row>
    <row r="92" spans="1:9" x14ac:dyDescent="0.25">
      <c r="A92" s="11"/>
      <c r="B92" s="10"/>
      <c r="C92" s="10"/>
      <c r="D92" s="10"/>
      <c r="E92" s="10"/>
      <c r="F92" s="10"/>
      <c r="G92" s="10"/>
      <c r="H92" s="10"/>
      <c r="I92" s="10"/>
    </row>
    <row r="93" spans="1:9" x14ac:dyDescent="0.25">
      <c r="A93" s="11"/>
      <c r="B93" s="10"/>
      <c r="C93" s="10"/>
      <c r="D93" s="10"/>
      <c r="E93" s="10"/>
      <c r="F93" s="10"/>
      <c r="G93" s="10"/>
      <c r="H93" s="10"/>
      <c r="I93" s="10"/>
    </row>
    <row r="94" spans="1:9" x14ac:dyDescent="0.25">
      <c r="A94" s="11"/>
      <c r="B94" s="10"/>
      <c r="C94" s="10"/>
      <c r="D94" s="10"/>
      <c r="E94" s="10"/>
      <c r="F94" s="10"/>
      <c r="G94" s="10"/>
      <c r="H94" s="10"/>
      <c r="I94" s="10"/>
    </row>
    <row r="95" spans="1:9" x14ac:dyDescent="0.25">
      <c r="A95" s="11"/>
      <c r="B95" s="10"/>
      <c r="C95" s="10"/>
      <c r="D95" s="10"/>
      <c r="E95" s="10"/>
      <c r="F95" s="10"/>
      <c r="G95" s="10"/>
      <c r="H95" s="10"/>
      <c r="I95" s="10"/>
    </row>
    <row r="96" spans="1:9" x14ac:dyDescent="0.25">
      <c r="A96" s="11"/>
      <c r="B96" s="10"/>
      <c r="C96" s="10"/>
      <c r="D96" s="10"/>
      <c r="E96" s="10"/>
      <c r="F96" s="10"/>
      <c r="G96" s="10"/>
      <c r="H96" s="10"/>
      <c r="I96" s="10"/>
    </row>
    <row r="97" spans="1:9" x14ac:dyDescent="0.25">
      <c r="A97" s="11"/>
      <c r="B97" s="10"/>
      <c r="C97" s="10"/>
      <c r="D97" s="10"/>
      <c r="E97" s="10"/>
      <c r="F97" s="10"/>
      <c r="G97" s="10"/>
      <c r="H97" s="10"/>
      <c r="I97" s="10"/>
    </row>
    <row r="98" spans="1:9" x14ac:dyDescent="0.25">
      <c r="A98" s="11"/>
      <c r="B98" s="10"/>
      <c r="C98" s="10"/>
      <c r="D98" s="10"/>
      <c r="E98" s="10"/>
      <c r="F98" s="10"/>
      <c r="G98" s="10"/>
      <c r="H98" s="10"/>
      <c r="I98" s="10"/>
    </row>
    <row r="99" spans="1:9" x14ac:dyDescent="0.25">
      <c r="A99" s="11"/>
      <c r="B99" s="10"/>
      <c r="C99" s="10"/>
      <c r="D99" s="10"/>
      <c r="E99" s="10"/>
      <c r="F99" s="10"/>
      <c r="G99" s="10"/>
      <c r="H99" s="10"/>
      <c r="I99" s="10"/>
    </row>
    <row r="100" spans="1:9" x14ac:dyDescent="0.25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x14ac:dyDescent="0.25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x14ac:dyDescent="0.25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x14ac:dyDescent="0.25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x14ac:dyDescent="0.25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x14ac:dyDescent="0.25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x14ac:dyDescent="0.25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x14ac:dyDescent="0.25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x14ac:dyDescent="0.25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x14ac:dyDescent="0.25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9" x14ac:dyDescent="0.25">
      <c r="A110" s="10"/>
      <c r="B110" s="10"/>
      <c r="C110" s="10"/>
      <c r="D110" s="10"/>
      <c r="E110" s="10"/>
      <c r="F110" s="10"/>
      <c r="G110" s="10"/>
      <c r="H110" s="10"/>
      <c r="I110" s="10"/>
    </row>
    <row r="111" spans="1:9" x14ac:dyDescent="0.25">
      <c r="A111" s="10"/>
      <c r="B111" s="10"/>
      <c r="C111" s="10"/>
      <c r="D111" s="10"/>
      <c r="E111" s="10"/>
      <c r="F111" s="10"/>
      <c r="G111" s="10"/>
      <c r="H111" s="10"/>
      <c r="I111" s="10"/>
    </row>
    <row r="112" spans="1:9" x14ac:dyDescent="0.25">
      <c r="A112" s="10"/>
      <c r="B112" s="10"/>
      <c r="C112" s="10"/>
      <c r="D112" s="10"/>
      <c r="E112" s="10"/>
      <c r="F112" s="10"/>
      <c r="G112" s="10"/>
      <c r="H112" s="10"/>
      <c r="I112" s="10"/>
    </row>
    <row r="113" spans="1:9" x14ac:dyDescent="0.25">
      <c r="A113" s="10"/>
      <c r="B113" s="10"/>
      <c r="C113" s="10"/>
      <c r="D113" s="10"/>
      <c r="E113" s="10"/>
      <c r="F113" s="10"/>
      <c r="G113" s="10"/>
      <c r="H113" s="10"/>
      <c r="I113" s="10"/>
    </row>
    <row r="114" spans="1:9" x14ac:dyDescent="0.25">
      <c r="A114" s="10"/>
      <c r="B114" s="10"/>
      <c r="C114" s="10"/>
      <c r="D114" s="10"/>
      <c r="E114" s="10"/>
      <c r="F114" s="10"/>
      <c r="G114" s="10"/>
      <c r="H114" s="10"/>
      <c r="I114" s="10"/>
    </row>
    <row r="115" spans="1:9" x14ac:dyDescent="0.25">
      <c r="A115" s="10"/>
      <c r="B115" s="10"/>
      <c r="C115" s="10"/>
      <c r="D115" s="10"/>
      <c r="E115" s="10"/>
      <c r="F115" s="10"/>
      <c r="G115" s="10"/>
      <c r="H115" s="10"/>
      <c r="I115" s="10"/>
    </row>
    <row r="116" spans="1:9" x14ac:dyDescent="0.25">
      <c r="A116" s="10"/>
      <c r="B116" s="10"/>
      <c r="C116" s="10"/>
      <c r="D116" s="10"/>
      <c r="E116" s="10"/>
      <c r="F116" s="10"/>
      <c r="G116" s="10"/>
      <c r="H116" s="10"/>
      <c r="I116" s="10"/>
    </row>
    <row r="117" spans="1:9" x14ac:dyDescent="0.25">
      <c r="A117" s="10"/>
      <c r="B117" s="10"/>
      <c r="C117" s="10"/>
      <c r="D117" s="10"/>
      <c r="E117" s="10"/>
      <c r="F117" s="10"/>
      <c r="G117" s="10"/>
      <c r="H117" s="10"/>
      <c r="I117" s="10"/>
    </row>
    <row r="118" spans="1:9" x14ac:dyDescent="0.25">
      <c r="A118" s="10"/>
      <c r="B118" s="10"/>
      <c r="C118" s="10"/>
      <c r="D118" s="10"/>
      <c r="E118" s="10"/>
      <c r="F118" s="10"/>
      <c r="G118" s="10"/>
      <c r="H118" s="10"/>
      <c r="I118" s="10"/>
    </row>
    <row r="119" spans="1:9" x14ac:dyDescent="0.25">
      <c r="A119" s="10"/>
      <c r="B119" s="10"/>
      <c r="C119" s="10"/>
      <c r="D119" s="10"/>
      <c r="E119" s="10"/>
      <c r="F119" s="10"/>
      <c r="G119" s="10"/>
      <c r="H119" s="10"/>
      <c r="I119" s="10"/>
    </row>
    <row r="120" spans="1:9" x14ac:dyDescent="0.25">
      <c r="A120" s="10"/>
      <c r="B120" s="10"/>
      <c r="C120" s="10"/>
      <c r="D120" s="10"/>
      <c r="E120" s="10"/>
      <c r="F120" s="10"/>
      <c r="G120" s="10"/>
      <c r="H120" s="10"/>
      <c r="I120" s="10"/>
    </row>
    <row r="121" spans="1:9" x14ac:dyDescent="0.25">
      <c r="A121" s="10"/>
      <c r="B121" s="10"/>
      <c r="C121" s="10"/>
      <c r="D121" s="10"/>
      <c r="E121" s="10"/>
      <c r="F121" s="10"/>
      <c r="G121" s="10"/>
      <c r="H121" s="10"/>
      <c r="I121" s="10"/>
    </row>
    <row r="122" spans="1:9" x14ac:dyDescent="0.25">
      <c r="A122" s="10"/>
      <c r="B122" s="10"/>
      <c r="C122" s="10"/>
      <c r="D122" s="10"/>
      <c r="E122" s="10"/>
      <c r="F122" s="10"/>
      <c r="G122" s="10"/>
      <c r="H122" s="10"/>
      <c r="I122" s="10"/>
    </row>
    <row r="123" spans="1:9" x14ac:dyDescent="0.25">
      <c r="A123" s="10"/>
      <c r="B123" s="10"/>
      <c r="C123" s="10"/>
      <c r="D123" s="10"/>
      <c r="E123" s="10"/>
      <c r="F123" s="10"/>
      <c r="G123" s="10"/>
      <c r="H123" s="10"/>
      <c r="I123" s="10"/>
    </row>
    <row r="124" spans="1:9" x14ac:dyDescent="0.25">
      <c r="A124" s="10"/>
      <c r="B124" s="10"/>
      <c r="C124" s="10"/>
      <c r="D124" s="10"/>
      <c r="E124" s="10"/>
      <c r="F124" s="10"/>
      <c r="G124" s="10"/>
      <c r="H124" s="10"/>
      <c r="I124" s="10"/>
    </row>
    <row r="125" spans="1:9" x14ac:dyDescent="0.25">
      <c r="A125" s="10"/>
      <c r="B125" s="10"/>
      <c r="C125" s="10"/>
      <c r="D125" s="10"/>
      <c r="E125" s="10"/>
      <c r="F125" s="10"/>
      <c r="G125" s="10"/>
      <c r="H125" s="10"/>
      <c r="I125" s="10"/>
    </row>
    <row r="126" spans="1:9" x14ac:dyDescent="0.25">
      <c r="A126" s="10"/>
      <c r="B126" s="10"/>
      <c r="C126" s="10"/>
      <c r="D126" s="10"/>
      <c r="E126" s="10"/>
      <c r="F126" s="10"/>
      <c r="G126" s="10"/>
      <c r="H126" s="10"/>
      <c r="I126" s="10"/>
    </row>
    <row r="127" spans="1:9" x14ac:dyDescent="0.25">
      <c r="A127" s="10"/>
      <c r="B127" s="10"/>
      <c r="C127" s="10"/>
      <c r="D127" s="10"/>
      <c r="E127" s="10"/>
      <c r="F127" s="10"/>
      <c r="G127" s="10"/>
      <c r="H127" s="10"/>
      <c r="I127" s="10"/>
    </row>
    <row r="128" spans="1:9" x14ac:dyDescent="0.25">
      <c r="A128" s="10"/>
      <c r="B128" s="10"/>
      <c r="C128" s="10"/>
      <c r="D128" s="10"/>
      <c r="E128" s="10"/>
      <c r="F128" s="10"/>
      <c r="G128" s="10"/>
      <c r="H128" s="10"/>
      <c r="I128" s="10"/>
    </row>
    <row r="129" spans="1:9" x14ac:dyDescent="0.25">
      <c r="A129" s="10"/>
      <c r="B129" s="10"/>
      <c r="C129" s="10"/>
      <c r="D129" s="10"/>
      <c r="E129" s="10"/>
      <c r="F129" s="10"/>
      <c r="G129" s="10"/>
      <c r="H129" s="10"/>
      <c r="I129" s="10"/>
    </row>
    <row r="130" spans="1:9" x14ac:dyDescent="0.25">
      <c r="A130" s="10"/>
      <c r="B130" s="10"/>
      <c r="C130" s="10"/>
      <c r="D130" s="10"/>
      <c r="E130" s="10"/>
      <c r="F130" s="10"/>
      <c r="G130" s="10"/>
      <c r="H130" s="10"/>
      <c r="I130" s="10"/>
    </row>
    <row r="131" spans="1:9" x14ac:dyDescent="0.25">
      <c r="A131" s="10"/>
      <c r="B131" s="10"/>
      <c r="C131" s="10"/>
      <c r="D131" s="10"/>
      <c r="E131" s="10"/>
      <c r="F131" s="10"/>
      <c r="G131" s="10"/>
      <c r="H131" s="10"/>
      <c r="I131" s="10"/>
    </row>
    <row r="132" spans="1:9" x14ac:dyDescent="0.25">
      <c r="A132" s="10"/>
      <c r="B132" s="10"/>
      <c r="C132" s="10"/>
      <c r="D132" s="10"/>
      <c r="E132" s="10"/>
      <c r="F132" s="10"/>
      <c r="G132" s="10"/>
      <c r="H132" s="10"/>
      <c r="I132" s="10"/>
    </row>
    <row r="133" spans="1:9" x14ac:dyDescent="0.25">
      <c r="A133" s="10"/>
      <c r="B133" s="10"/>
      <c r="C133" s="10"/>
      <c r="D133" s="10"/>
      <c r="E133" s="10"/>
      <c r="F133" s="10"/>
      <c r="G133" s="10"/>
      <c r="H133" s="10"/>
      <c r="I133" s="10"/>
    </row>
    <row r="134" spans="1:9" x14ac:dyDescent="0.25">
      <c r="A134" s="10"/>
      <c r="B134" s="10"/>
      <c r="C134" s="10"/>
      <c r="D134" s="10"/>
      <c r="E134" s="10"/>
      <c r="F134" s="10"/>
      <c r="G134" s="10"/>
      <c r="H134" s="10"/>
      <c r="I134" s="10"/>
    </row>
    <row r="135" spans="1:9" x14ac:dyDescent="0.25">
      <c r="A135" s="10"/>
      <c r="B135" s="10"/>
      <c r="C135" s="10"/>
      <c r="D135" s="10"/>
      <c r="E135" s="10"/>
      <c r="F135" s="10"/>
      <c r="G135" s="10"/>
      <c r="H135" s="10"/>
      <c r="I135" s="10"/>
    </row>
    <row r="136" spans="1:9" x14ac:dyDescent="0.25">
      <c r="A136" s="10"/>
      <c r="B136" s="10"/>
      <c r="C136" s="10"/>
      <c r="D136" s="10"/>
      <c r="E136" s="10"/>
      <c r="F136" s="10"/>
      <c r="G136" s="10"/>
      <c r="H136" s="10"/>
      <c r="I136" s="10"/>
    </row>
    <row r="137" spans="1:9" x14ac:dyDescent="0.25">
      <c r="A137" s="10"/>
      <c r="B137" s="10"/>
      <c r="C137" s="10"/>
      <c r="D137" s="10"/>
      <c r="E137" s="10"/>
      <c r="F137" s="10"/>
      <c r="G137" s="10"/>
      <c r="H137" s="10"/>
      <c r="I137" s="10"/>
    </row>
    <row r="138" spans="1:9" x14ac:dyDescent="0.25">
      <c r="A138" s="10"/>
      <c r="B138" s="10"/>
      <c r="C138" s="10"/>
      <c r="D138" s="10"/>
      <c r="E138" s="10"/>
      <c r="F138" s="10"/>
      <c r="G138" s="10"/>
      <c r="H138" s="10"/>
      <c r="I138" s="10"/>
    </row>
    <row r="139" spans="1:9" x14ac:dyDescent="0.25">
      <c r="A139" s="10"/>
      <c r="B139" s="10"/>
      <c r="C139" s="10"/>
      <c r="D139" s="10"/>
      <c r="E139" s="10"/>
      <c r="F139" s="10"/>
      <c r="G139" s="10"/>
      <c r="H139" s="10"/>
      <c r="I139" s="10"/>
    </row>
    <row r="140" spans="1:9" x14ac:dyDescent="0.25">
      <c r="A140" s="10"/>
      <c r="B140" s="10"/>
      <c r="C140" s="10"/>
      <c r="D140" s="10"/>
      <c r="E140" s="10"/>
      <c r="F140" s="10"/>
      <c r="G140" s="10"/>
      <c r="H140" s="10"/>
      <c r="I140" s="10"/>
    </row>
    <row r="141" spans="1:9" x14ac:dyDescent="0.25">
      <c r="A141" s="10"/>
      <c r="B141" s="10"/>
      <c r="C141" s="10"/>
      <c r="D141" s="10"/>
      <c r="E141" s="10"/>
      <c r="F141" s="10"/>
      <c r="G141" s="10"/>
      <c r="H141" s="10"/>
      <c r="I141" s="10"/>
    </row>
    <row r="142" spans="1:9" x14ac:dyDescent="0.25">
      <c r="A142" s="10"/>
      <c r="B142" s="10"/>
      <c r="C142" s="10"/>
      <c r="D142" s="10"/>
      <c r="E142" s="10"/>
      <c r="F142" s="10"/>
      <c r="G142" s="10"/>
      <c r="H142" s="10"/>
      <c r="I142" s="10"/>
    </row>
    <row r="143" spans="1:9" x14ac:dyDescent="0.25">
      <c r="A143" s="10"/>
      <c r="B143" s="10"/>
      <c r="C143" s="10"/>
      <c r="D143" s="10"/>
      <c r="E143" s="10"/>
      <c r="F143" s="10"/>
      <c r="G143" s="10"/>
      <c r="H143" s="10"/>
      <c r="I143" s="10"/>
    </row>
    <row r="144" spans="1:9" x14ac:dyDescent="0.25">
      <c r="A144" s="10"/>
      <c r="B144" s="10"/>
      <c r="C144" s="10"/>
      <c r="D144" s="10"/>
      <c r="E144" s="10"/>
      <c r="F144" s="10"/>
      <c r="G144" s="10"/>
      <c r="H144" s="10"/>
      <c r="I144" s="10"/>
    </row>
    <row r="145" spans="1:9" x14ac:dyDescent="0.25">
      <c r="A145" s="10"/>
      <c r="B145" s="10"/>
      <c r="C145" s="10"/>
      <c r="D145" s="10"/>
      <c r="E145" s="10"/>
      <c r="F145" s="10"/>
      <c r="G145" s="10"/>
      <c r="H145" s="10"/>
      <c r="I145" s="10"/>
    </row>
    <row r="146" spans="1:9" x14ac:dyDescent="0.25">
      <c r="A146" s="10"/>
      <c r="B146" s="10"/>
      <c r="C146" s="10"/>
      <c r="D146" s="10"/>
      <c r="E146" s="10"/>
      <c r="F146" s="10"/>
      <c r="G146" s="10"/>
      <c r="H146" s="10"/>
      <c r="I146" s="10"/>
    </row>
    <row r="147" spans="1:9" x14ac:dyDescent="0.25">
      <c r="A147" s="10"/>
      <c r="B147" s="10"/>
      <c r="C147" s="10"/>
      <c r="D147" s="10"/>
      <c r="E147" s="10"/>
      <c r="F147" s="10"/>
      <c r="G147" s="10"/>
      <c r="H147" s="10"/>
      <c r="I147" s="10"/>
    </row>
    <row r="148" spans="1:9" x14ac:dyDescent="0.25">
      <c r="A148" s="10"/>
      <c r="B148" s="10"/>
      <c r="C148" s="10"/>
      <c r="D148" s="10"/>
      <c r="E148" s="10"/>
      <c r="F148" s="10"/>
      <c r="G148" s="10"/>
      <c r="H148" s="10"/>
      <c r="I148" s="10"/>
    </row>
    <row r="149" spans="1:9" x14ac:dyDescent="0.25">
      <c r="A149" s="10"/>
      <c r="B149" s="10"/>
      <c r="C149" s="10"/>
      <c r="D149" s="10"/>
      <c r="E149" s="10"/>
      <c r="F149" s="10"/>
      <c r="G149" s="10"/>
      <c r="H149" s="10"/>
      <c r="I149" s="10"/>
    </row>
    <row r="150" spans="1:9" x14ac:dyDescent="0.25">
      <c r="A150" s="10"/>
      <c r="B150" s="10"/>
      <c r="C150" s="10"/>
      <c r="D150" s="10"/>
      <c r="E150" s="10"/>
      <c r="F150" s="10"/>
      <c r="G150" s="10"/>
      <c r="H150" s="10"/>
      <c r="I150" s="10"/>
    </row>
    <row r="151" spans="1:9" x14ac:dyDescent="0.25">
      <c r="A151" s="10"/>
      <c r="B151" s="10"/>
      <c r="C151" s="10"/>
      <c r="D151" s="10"/>
      <c r="E151" s="10"/>
      <c r="F151" s="10"/>
      <c r="G151" s="10"/>
      <c r="H151" s="10"/>
      <c r="I151" s="10"/>
    </row>
    <row r="152" spans="1:9" x14ac:dyDescent="0.25">
      <c r="A152" s="10"/>
      <c r="B152" s="10"/>
      <c r="C152" s="10"/>
      <c r="D152" s="10"/>
      <c r="E152" s="10"/>
      <c r="F152" s="10"/>
      <c r="G152" s="10"/>
      <c r="H152" s="10"/>
      <c r="I152" s="10"/>
    </row>
    <row r="153" spans="1:9" x14ac:dyDescent="0.25">
      <c r="A153" s="10"/>
      <c r="B153" s="10"/>
      <c r="C153" s="10"/>
      <c r="D153" s="10"/>
      <c r="E153" s="10"/>
      <c r="F153" s="10"/>
      <c r="G153" s="10"/>
      <c r="H153" s="10"/>
      <c r="I153" s="10"/>
    </row>
    <row r="154" spans="1:9" x14ac:dyDescent="0.25">
      <c r="A154" s="10"/>
      <c r="B154" s="10"/>
      <c r="C154" s="10"/>
      <c r="D154" s="10"/>
      <c r="E154" s="10"/>
      <c r="F154" s="10"/>
      <c r="G154" s="10"/>
      <c r="H154" s="10"/>
      <c r="I154" s="10"/>
    </row>
    <row r="155" spans="1:9" x14ac:dyDescent="0.25">
      <c r="A155" s="10"/>
      <c r="B155" s="10"/>
      <c r="C155" s="10"/>
      <c r="D155" s="10"/>
      <c r="E155" s="10"/>
      <c r="F155" s="10"/>
      <c r="G155" s="10"/>
      <c r="H155" s="10"/>
      <c r="I155" s="10"/>
    </row>
    <row r="156" spans="1:9" x14ac:dyDescent="0.25">
      <c r="A156" s="10"/>
      <c r="B156" s="10"/>
      <c r="C156" s="10"/>
      <c r="D156" s="10"/>
      <c r="E156" s="10"/>
      <c r="F156" s="10"/>
      <c r="G156" s="10"/>
      <c r="H156" s="10"/>
      <c r="I156" s="10"/>
    </row>
    <row r="157" spans="1:9" x14ac:dyDescent="0.25">
      <c r="A157" s="10"/>
      <c r="B157" s="10"/>
      <c r="C157" s="10"/>
      <c r="D157" s="10"/>
      <c r="E157" s="10"/>
      <c r="F157" s="10"/>
      <c r="G157" s="10"/>
      <c r="H157" s="10"/>
      <c r="I157" s="10"/>
    </row>
    <row r="158" spans="1:9" x14ac:dyDescent="0.25">
      <c r="A158" s="10"/>
      <c r="B158" s="10"/>
      <c r="C158" s="10"/>
      <c r="D158" s="10"/>
      <c r="E158" s="10"/>
      <c r="F158" s="10"/>
      <c r="G158" s="10"/>
      <c r="H158" s="10"/>
      <c r="I158" s="10"/>
    </row>
    <row r="159" spans="1:9" x14ac:dyDescent="0.25">
      <c r="A159" s="10"/>
      <c r="B159" s="10"/>
      <c r="C159" s="10"/>
      <c r="D159" s="10"/>
      <c r="E159" s="10"/>
      <c r="F159" s="10"/>
      <c r="G159" s="10"/>
      <c r="H159" s="10"/>
      <c r="I159" s="10"/>
    </row>
    <row r="160" spans="1:9" x14ac:dyDescent="0.25">
      <c r="A160" s="10"/>
      <c r="B160" s="10"/>
      <c r="C160" s="10"/>
      <c r="D160" s="10"/>
      <c r="E160" s="10"/>
      <c r="F160" s="10"/>
      <c r="G160" s="10"/>
      <c r="H160" s="10"/>
      <c r="I160" s="10"/>
    </row>
    <row r="161" spans="1:9" x14ac:dyDescent="0.25">
      <c r="A161" s="10"/>
      <c r="B161" s="10"/>
      <c r="C161" s="10"/>
      <c r="D161" s="10"/>
      <c r="E161" s="10"/>
      <c r="F161" s="10"/>
      <c r="G161" s="10"/>
      <c r="H161" s="10"/>
      <c r="I161" s="10"/>
    </row>
    <row r="162" spans="1:9" x14ac:dyDescent="0.25">
      <c r="A162" s="10"/>
      <c r="B162" s="10"/>
      <c r="C162" s="10"/>
      <c r="D162" s="10"/>
      <c r="E162" s="10"/>
      <c r="F162" s="10"/>
      <c r="G162" s="10"/>
      <c r="H162" s="10"/>
      <c r="I162" s="10"/>
    </row>
    <row r="163" spans="1:9" x14ac:dyDescent="0.25">
      <c r="A163" s="10"/>
      <c r="B163" s="10"/>
      <c r="C163" s="10"/>
      <c r="D163" s="10"/>
      <c r="E163" s="10"/>
      <c r="F163" s="10"/>
      <c r="G163" s="10"/>
      <c r="H163" s="10"/>
      <c r="I163" s="10"/>
    </row>
    <row r="164" spans="1:9" x14ac:dyDescent="0.25">
      <c r="A164" s="10"/>
      <c r="B164" s="10"/>
      <c r="C164" s="10"/>
      <c r="D164" s="10"/>
      <c r="E164" s="10"/>
      <c r="F164" s="10"/>
      <c r="G164" s="10"/>
      <c r="H164" s="10"/>
      <c r="I164" s="10"/>
    </row>
    <row r="165" spans="1:9" x14ac:dyDescent="0.25">
      <c r="A165" s="10"/>
      <c r="B165" s="10"/>
      <c r="C165" s="10"/>
      <c r="D165" s="10"/>
      <c r="E165" s="10"/>
      <c r="F165" s="10"/>
      <c r="G165" s="10"/>
      <c r="H165" s="10"/>
      <c r="I165" s="10"/>
    </row>
    <row r="166" spans="1:9" x14ac:dyDescent="0.25">
      <c r="A166" s="10"/>
      <c r="B166" s="10"/>
      <c r="C166" s="10"/>
      <c r="D166" s="10"/>
      <c r="E166" s="10"/>
      <c r="F166" s="10"/>
      <c r="G166" s="10"/>
      <c r="H166" s="10"/>
      <c r="I166" s="10"/>
    </row>
    <row r="167" spans="1:9" x14ac:dyDescent="0.25">
      <c r="A167" s="10"/>
      <c r="B167" s="10"/>
      <c r="C167" s="10"/>
      <c r="D167" s="10"/>
      <c r="E167" s="10"/>
      <c r="F167" s="10"/>
      <c r="G167" s="10"/>
      <c r="H167" s="10"/>
      <c r="I167" s="10"/>
    </row>
    <row r="168" spans="1:9" x14ac:dyDescent="0.25">
      <c r="A168" s="10"/>
      <c r="B168" s="10"/>
      <c r="C168" s="10"/>
      <c r="D168" s="10"/>
      <c r="E168" s="10"/>
      <c r="F168" s="10"/>
      <c r="G168" s="10"/>
      <c r="H168" s="10"/>
      <c r="I168" s="10"/>
    </row>
    <row r="169" spans="1:9" x14ac:dyDescent="0.25">
      <c r="A169" s="10"/>
      <c r="B169" s="10"/>
      <c r="C169" s="10"/>
      <c r="D169" s="10"/>
      <c r="E169" s="10"/>
      <c r="F169" s="10"/>
      <c r="G169" s="10"/>
      <c r="H169" s="10"/>
      <c r="I169" s="10"/>
    </row>
    <row r="170" spans="1:9" x14ac:dyDescent="0.25">
      <c r="A170" s="10"/>
      <c r="B170" s="10"/>
      <c r="C170" s="10"/>
      <c r="D170" s="10"/>
      <c r="E170" s="10"/>
      <c r="F170" s="10"/>
      <c r="G170" s="10"/>
      <c r="H170" s="10"/>
      <c r="I170" s="10"/>
    </row>
    <row r="171" spans="1:9" x14ac:dyDescent="0.25">
      <c r="A171" s="10"/>
      <c r="B171" s="10"/>
      <c r="C171" s="10"/>
      <c r="D171" s="10"/>
      <c r="E171" s="10"/>
      <c r="F171" s="10"/>
      <c r="G171" s="10"/>
      <c r="H171" s="10"/>
      <c r="I171" s="10"/>
    </row>
    <row r="172" spans="1:9" x14ac:dyDescent="0.25">
      <c r="A172" s="10"/>
      <c r="B172" s="10"/>
      <c r="C172" s="10"/>
      <c r="D172" s="10"/>
      <c r="E172" s="10"/>
      <c r="F172" s="10"/>
      <c r="G172" s="10"/>
      <c r="H172" s="10"/>
      <c r="I172" s="10"/>
    </row>
    <row r="173" spans="1:9" x14ac:dyDescent="0.25">
      <c r="A173" s="10"/>
      <c r="B173" s="10"/>
      <c r="C173" s="10"/>
      <c r="D173" s="10"/>
      <c r="E173" s="10"/>
      <c r="F173" s="10"/>
      <c r="G173" s="10"/>
      <c r="H173" s="10"/>
      <c r="I173" s="10"/>
    </row>
    <row r="174" spans="1:9" x14ac:dyDescent="0.25">
      <c r="A174" s="10"/>
      <c r="B174" s="10"/>
      <c r="C174" s="10"/>
      <c r="D174" s="10"/>
      <c r="E174" s="10"/>
      <c r="F174" s="10"/>
      <c r="G174" s="10"/>
      <c r="H174" s="10"/>
      <c r="I174" s="10"/>
    </row>
    <row r="175" spans="1:9" x14ac:dyDescent="0.25">
      <c r="A175" s="10"/>
      <c r="B175" s="10"/>
      <c r="C175" s="10"/>
      <c r="D175" s="10"/>
      <c r="E175" s="10"/>
      <c r="F175" s="10"/>
      <c r="G175" s="10"/>
      <c r="H175" s="10"/>
      <c r="I175" s="10"/>
    </row>
    <row r="176" spans="1:9" x14ac:dyDescent="0.25">
      <c r="A176" s="10"/>
      <c r="B176" s="10"/>
      <c r="C176" s="10"/>
      <c r="D176" s="10"/>
      <c r="E176" s="10"/>
      <c r="F176" s="10"/>
      <c r="G176" s="10"/>
      <c r="H176" s="10"/>
      <c r="I176" s="10"/>
    </row>
    <row r="177" spans="1:9" x14ac:dyDescent="0.25">
      <c r="A177" s="10"/>
      <c r="B177" s="10"/>
      <c r="C177" s="10"/>
      <c r="D177" s="10"/>
      <c r="E177" s="10"/>
      <c r="F177" s="10"/>
      <c r="G177" s="10"/>
      <c r="H177" s="10"/>
      <c r="I177" s="10"/>
    </row>
    <row r="178" spans="1:9" x14ac:dyDescent="0.25">
      <c r="A178" s="10"/>
      <c r="B178" s="10"/>
      <c r="C178" s="10"/>
      <c r="D178" s="10"/>
      <c r="E178" s="10"/>
      <c r="F178" s="10"/>
      <c r="G178" s="10"/>
      <c r="H178" s="10"/>
      <c r="I178" s="10"/>
    </row>
    <row r="179" spans="1:9" x14ac:dyDescent="0.25">
      <c r="A179" s="10"/>
      <c r="B179" s="10"/>
      <c r="C179" s="10"/>
      <c r="D179" s="10"/>
      <c r="E179" s="10"/>
      <c r="F179" s="10"/>
      <c r="G179" s="10"/>
      <c r="H179" s="10"/>
      <c r="I179" s="10"/>
    </row>
    <row r="180" spans="1:9" x14ac:dyDescent="0.25">
      <c r="A180" s="10"/>
      <c r="B180" s="10"/>
      <c r="C180" s="10"/>
      <c r="D180" s="10"/>
      <c r="E180" s="10"/>
      <c r="F180" s="10"/>
      <c r="G180" s="10"/>
      <c r="H180" s="10"/>
      <c r="I180" s="10"/>
    </row>
    <row r="181" spans="1:9" x14ac:dyDescent="0.25">
      <c r="A181" s="10"/>
      <c r="B181" s="10"/>
      <c r="C181" s="10"/>
      <c r="D181" s="10"/>
      <c r="E181" s="10"/>
      <c r="F181" s="10"/>
      <c r="G181" s="10"/>
      <c r="H181" s="10"/>
      <c r="I181" s="10"/>
    </row>
    <row r="182" spans="1:9" x14ac:dyDescent="0.25">
      <c r="A182" s="10"/>
      <c r="B182" s="10"/>
      <c r="C182" s="10"/>
      <c r="D182" s="10"/>
      <c r="E182" s="10"/>
      <c r="F182" s="10"/>
      <c r="G182" s="10"/>
      <c r="H182" s="10"/>
      <c r="I182" s="10"/>
    </row>
    <row r="183" spans="1:9" x14ac:dyDescent="0.25">
      <c r="A183" s="10"/>
      <c r="B183" s="10"/>
      <c r="C183" s="10"/>
      <c r="D183" s="10"/>
      <c r="E183" s="10"/>
      <c r="F183" s="10"/>
      <c r="G183" s="10"/>
      <c r="H183" s="10"/>
      <c r="I183" s="10"/>
    </row>
    <row r="184" spans="1:9" x14ac:dyDescent="0.25">
      <c r="A184" s="10"/>
      <c r="B184" s="10"/>
      <c r="C184" s="10"/>
      <c r="D184" s="10"/>
      <c r="E184" s="10"/>
      <c r="F184" s="10"/>
      <c r="G184" s="10"/>
      <c r="H184" s="10"/>
      <c r="I184" s="10"/>
    </row>
    <row r="185" spans="1:9" x14ac:dyDescent="0.25">
      <c r="A185" s="10"/>
      <c r="B185" s="10"/>
      <c r="C185" s="10"/>
      <c r="D185" s="10"/>
      <c r="E185" s="10"/>
      <c r="F185" s="10"/>
      <c r="G185" s="10"/>
      <c r="H185" s="10"/>
      <c r="I185" s="10"/>
    </row>
    <row r="186" spans="1:9" x14ac:dyDescent="0.25">
      <c r="A186" s="10"/>
      <c r="B186" s="10"/>
      <c r="C186" s="10"/>
      <c r="D186" s="10"/>
      <c r="E186" s="10"/>
      <c r="F186" s="10"/>
      <c r="G186" s="10"/>
      <c r="H186" s="10"/>
      <c r="I186" s="10"/>
    </row>
    <row r="187" spans="1:9" x14ac:dyDescent="0.25">
      <c r="A187" s="10"/>
      <c r="B187" s="10"/>
      <c r="C187" s="10"/>
      <c r="D187" s="10"/>
      <c r="E187" s="10"/>
      <c r="F187" s="10"/>
      <c r="G187" s="10"/>
      <c r="H187" s="10"/>
      <c r="I187" s="10"/>
    </row>
    <row r="188" spans="1:9" x14ac:dyDescent="0.25">
      <c r="A188" s="10"/>
      <c r="B188" s="10"/>
      <c r="C188" s="10"/>
      <c r="D188" s="10"/>
      <c r="E188" s="10"/>
      <c r="F188" s="10"/>
      <c r="G188" s="10"/>
      <c r="H188" s="10"/>
      <c r="I188" s="10"/>
    </row>
    <row r="189" spans="1:9" x14ac:dyDescent="0.25">
      <c r="A189" s="10"/>
      <c r="B189" s="10"/>
      <c r="C189" s="10"/>
      <c r="D189" s="10"/>
      <c r="E189" s="10"/>
      <c r="F189" s="10"/>
      <c r="G189" s="10"/>
      <c r="H189" s="10"/>
      <c r="I189" s="10"/>
    </row>
    <row r="190" spans="1:9" x14ac:dyDescent="0.25">
      <c r="A190" s="10"/>
      <c r="B190" s="10"/>
      <c r="C190" s="10"/>
      <c r="D190" s="10"/>
      <c r="E190" s="10"/>
      <c r="F190" s="10"/>
      <c r="G190" s="10"/>
      <c r="H190" s="10"/>
      <c r="I190" s="10"/>
    </row>
    <row r="191" spans="1:9" x14ac:dyDescent="0.25">
      <c r="A191" s="10"/>
      <c r="B191" s="10"/>
      <c r="C191" s="10"/>
      <c r="D191" s="10"/>
      <c r="E191" s="10"/>
      <c r="F191" s="10"/>
      <c r="G191" s="10"/>
      <c r="H191" s="10"/>
      <c r="I191" s="10"/>
    </row>
    <row r="192" spans="1:9" x14ac:dyDescent="0.25">
      <c r="A192" s="10"/>
      <c r="B192" s="10"/>
      <c r="C192" s="10"/>
      <c r="D192" s="10"/>
      <c r="E192" s="10"/>
      <c r="F192" s="10"/>
      <c r="G192" s="10"/>
      <c r="H192" s="10"/>
      <c r="I192" s="10"/>
    </row>
    <row r="193" spans="1:9" x14ac:dyDescent="0.25">
      <c r="A193" s="10"/>
      <c r="B193" s="10"/>
      <c r="C193" s="10"/>
      <c r="D193" s="10"/>
      <c r="E193" s="10"/>
      <c r="F193" s="10"/>
      <c r="G193" s="10"/>
      <c r="H193" s="10"/>
      <c r="I193" s="10"/>
    </row>
    <row r="194" spans="1:9" x14ac:dyDescent="0.25">
      <c r="A194" s="10"/>
      <c r="B194" s="10"/>
      <c r="C194" s="10"/>
      <c r="D194" s="10"/>
      <c r="E194" s="10"/>
      <c r="F194" s="10"/>
      <c r="G194" s="10"/>
      <c r="H194" s="10"/>
      <c r="I194" s="10"/>
    </row>
    <row r="195" spans="1:9" x14ac:dyDescent="0.25">
      <c r="A195" s="10"/>
      <c r="B195" s="10"/>
      <c r="C195" s="10"/>
      <c r="D195" s="10"/>
      <c r="E195" s="10"/>
      <c r="F195" s="10"/>
      <c r="G195" s="10"/>
      <c r="H195" s="10"/>
      <c r="I195" s="10"/>
    </row>
    <row r="196" spans="1:9" x14ac:dyDescent="0.25">
      <c r="A196" s="10"/>
      <c r="B196" s="10"/>
      <c r="C196" s="10"/>
      <c r="D196" s="10"/>
      <c r="E196" s="10"/>
      <c r="F196" s="10"/>
      <c r="G196" s="10"/>
      <c r="H196" s="10"/>
      <c r="I196" s="10"/>
    </row>
    <row r="197" spans="1:9" x14ac:dyDescent="0.25">
      <c r="A197" s="10"/>
      <c r="B197" s="10"/>
      <c r="C197" s="10"/>
      <c r="D197" s="10"/>
      <c r="E197" s="10"/>
      <c r="F197" s="10"/>
      <c r="G197" s="10"/>
      <c r="H197" s="10"/>
      <c r="I197" s="10"/>
    </row>
    <row r="198" spans="1:9" x14ac:dyDescent="0.25">
      <c r="A198" s="10"/>
      <c r="B198" s="10"/>
      <c r="C198" s="10"/>
      <c r="D198" s="10"/>
      <c r="E198" s="10"/>
      <c r="F198" s="10"/>
      <c r="G198" s="10"/>
      <c r="H198" s="10"/>
      <c r="I198" s="10"/>
    </row>
    <row r="199" spans="1:9" x14ac:dyDescent="0.25">
      <c r="A199" s="10"/>
      <c r="B199" s="10"/>
      <c r="C199" s="10"/>
      <c r="D199" s="10"/>
      <c r="E199" s="10"/>
      <c r="F199" s="10"/>
      <c r="G199" s="10"/>
      <c r="H199" s="10"/>
      <c r="I199" s="10"/>
    </row>
    <row r="200" spans="1:9" x14ac:dyDescent="0.25">
      <c r="A200" s="10"/>
      <c r="B200" s="10"/>
      <c r="C200" s="10"/>
      <c r="D200" s="10"/>
      <c r="E200" s="10"/>
      <c r="F200" s="10"/>
      <c r="G200" s="10"/>
      <c r="H200" s="10"/>
      <c r="I200" s="10"/>
    </row>
    <row r="201" spans="1:9" x14ac:dyDescent="0.25">
      <c r="A201" s="10"/>
      <c r="B201" s="10"/>
      <c r="C201" s="10"/>
      <c r="D201" s="10"/>
      <c r="E201" s="10"/>
      <c r="F201" s="10"/>
      <c r="G201" s="10"/>
      <c r="H201" s="10"/>
      <c r="I201" s="10"/>
    </row>
    <row r="202" spans="1:9" x14ac:dyDescent="0.25">
      <c r="A202" s="10"/>
      <c r="B202" s="10"/>
      <c r="C202" s="10"/>
      <c r="D202" s="10"/>
      <c r="E202" s="10"/>
      <c r="F202" s="10"/>
      <c r="G202" s="10"/>
      <c r="H202" s="10"/>
      <c r="I202" s="10"/>
    </row>
    <row r="203" spans="1:9" x14ac:dyDescent="0.25">
      <c r="A203" s="10"/>
      <c r="B203" s="10"/>
      <c r="C203" s="10"/>
      <c r="D203" s="10"/>
      <c r="E203" s="10"/>
      <c r="F203" s="10"/>
      <c r="G203" s="10"/>
      <c r="H203" s="10"/>
      <c r="I203" s="10"/>
    </row>
    <row r="204" spans="1:9" x14ac:dyDescent="0.25">
      <c r="A204" s="10"/>
      <c r="B204" s="10"/>
      <c r="C204" s="10"/>
      <c r="D204" s="10"/>
      <c r="E204" s="10"/>
      <c r="F204" s="10"/>
      <c r="G204" s="10"/>
      <c r="H204" s="10"/>
      <c r="I204" s="10"/>
    </row>
    <row r="205" spans="1:9" x14ac:dyDescent="0.25">
      <c r="A205" s="10"/>
      <c r="B205" s="10"/>
      <c r="C205" s="10"/>
      <c r="D205" s="10"/>
      <c r="E205" s="10"/>
      <c r="F205" s="10"/>
      <c r="G205" s="10"/>
      <c r="H205" s="10"/>
      <c r="I205" s="10"/>
    </row>
    <row r="206" spans="1:9" x14ac:dyDescent="0.25">
      <c r="A206" s="10"/>
      <c r="B206" s="10"/>
      <c r="C206" s="10"/>
      <c r="D206" s="10"/>
      <c r="E206" s="10"/>
      <c r="F206" s="10"/>
      <c r="G206" s="10"/>
      <c r="H206" s="10"/>
      <c r="I206" s="10"/>
    </row>
    <row r="207" spans="1:9" x14ac:dyDescent="0.25">
      <c r="A207" s="10"/>
      <c r="B207" s="10"/>
      <c r="C207" s="10"/>
      <c r="D207" s="10"/>
      <c r="E207" s="10"/>
      <c r="F207" s="10"/>
      <c r="G207" s="10"/>
      <c r="H207" s="10"/>
      <c r="I207" s="10"/>
    </row>
    <row r="208" spans="1:9" x14ac:dyDescent="0.25">
      <c r="A208" s="10"/>
      <c r="B208" s="10"/>
      <c r="C208" s="10"/>
      <c r="D208" s="10"/>
      <c r="E208" s="10"/>
      <c r="F208" s="10"/>
      <c r="G208" s="10"/>
      <c r="H208" s="10"/>
      <c r="I208" s="10"/>
    </row>
    <row r="209" spans="1:9" x14ac:dyDescent="0.25">
      <c r="A209" s="10"/>
      <c r="B209" s="10"/>
      <c r="C209" s="10"/>
      <c r="D209" s="10"/>
      <c r="E209" s="10"/>
      <c r="F209" s="10"/>
      <c r="G209" s="10"/>
      <c r="H209" s="10"/>
      <c r="I209" s="10"/>
    </row>
    <row r="210" spans="1:9" x14ac:dyDescent="0.25">
      <c r="A210" s="10"/>
      <c r="B210" s="10"/>
      <c r="C210" s="10"/>
      <c r="D210" s="10"/>
      <c r="E210" s="10"/>
      <c r="F210" s="10"/>
      <c r="G210" s="10"/>
      <c r="H210" s="10"/>
      <c r="I210" s="10"/>
    </row>
    <row r="211" spans="1:9" x14ac:dyDescent="0.25">
      <c r="A211" s="10"/>
      <c r="B211" s="10"/>
      <c r="C211" s="10"/>
      <c r="D211" s="10"/>
      <c r="E211" s="10"/>
      <c r="F211" s="10"/>
      <c r="G211" s="10"/>
      <c r="H211" s="10"/>
      <c r="I211" s="10"/>
    </row>
    <row r="212" spans="1:9" x14ac:dyDescent="0.25">
      <c r="A212" s="10"/>
      <c r="B212" s="10"/>
      <c r="C212" s="10"/>
      <c r="D212" s="10"/>
      <c r="E212" s="10"/>
      <c r="F212" s="10"/>
      <c r="G212" s="10"/>
      <c r="H212" s="10"/>
      <c r="I212" s="10"/>
    </row>
    <row r="213" spans="1:9" x14ac:dyDescent="0.25">
      <c r="A213" s="10"/>
      <c r="B213" s="10"/>
      <c r="C213" s="10"/>
      <c r="D213" s="10"/>
      <c r="E213" s="10"/>
      <c r="F213" s="10"/>
      <c r="G213" s="10"/>
      <c r="H213" s="10"/>
      <c r="I213" s="10"/>
    </row>
    <row r="214" spans="1:9" x14ac:dyDescent="0.25">
      <c r="A214" s="10"/>
      <c r="B214" s="10"/>
      <c r="C214" s="10"/>
      <c r="D214" s="10"/>
      <c r="E214" s="10"/>
      <c r="F214" s="10"/>
      <c r="G214" s="10"/>
      <c r="H214" s="10"/>
      <c r="I214" s="10"/>
    </row>
    <row r="215" spans="1:9" x14ac:dyDescent="0.25">
      <c r="A215" s="10"/>
      <c r="B215" s="10"/>
      <c r="C215" s="10"/>
      <c r="D215" s="10"/>
      <c r="E215" s="10"/>
      <c r="F215" s="10"/>
      <c r="G215" s="10"/>
      <c r="H215" s="10"/>
      <c r="I215" s="10"/>
    </row>
    <row r="216" spans="1:9" x14ac:dyDescent="0.25">
      <c r="A216" s="10"/>
      <c r="B216" s="10"/>
      <c r="C216" s="10"/>
      <c r="D216" s="10"/>
      <c r="E216" s="10"/>
      <c r="F216" s="10"/>
      <c r="G216" s="10"/>
      <c r="H216" s="10"/>
      <c r="I216" s="10"/>
    </row>
    <row r="217" spans="1:9" x14ac:dyDescent="0.25">
      <c r="A217" s="10"/>
      <c r="B217" s="10"/>
      <c r="C217" s="10"/>
      <c r="D217" s="10"/>
      <c r="E217" s="10"/>
      <c r="F217" s="10"/>
      <c r="G217" s="10"/>
      <c r="H217" s="10"/>
      <c r="I217" s="10"/>
    </row>
    <row r="218" spans="1:9" x14ac:dyDescent="0.25">
      <c r="A218" s="10"/>
      <c r="B218" s="10"/>
      <c r="C218" s="10"/>
      <c r="D218" s="10"/>
      <c r="E218" s="10"/>
      <c r="F218" s="10"/>
      <c r="G218" s="10"/>
      <c r="H218" s="10"/>
      <c r="I218" s="10"/>
    </row>
    <row r="219" spans="1:9" x14ac:dyDescent="0.25">
      <c r="A219" s="10"/>
      <c r="B219" s="10"/>
      <c r="C219" s="10"/>
      <c r="D219" s="10"/>
      <c r="E219" s="10"/>
      <c r="F219" s="10"/>
      <c r="G219" s="10"/>
      <c r="H219" s="10"/>
      <c r="I219" s="10"/>
    </row>
    <row r="220" spans="1:9" x14ac:dyDescent="0.25">
      <c r="A220" s="10"/>
      <c r="B220" s="10"/>
      <c r="C220" s="10"/>
      <c r="D220" s="10"/>
      <c r="E220" s="10"/>
      <c r="F220" s="10"/>
      <c r="G220" s="10"/>
      <c r="H220" s="10"/>
      <c r="I220" s="10"/>
    </row>
    <row r="221" spans="1:9" x14ac:dyDescent="0.25">
      <c r="A221" s="10"/>
      <c r="B221" s="10"/>
      <c r="C221" s="10"/>
      <c r="D221" s="10"/>
      <c r="E221" s="10"/>
      <c r="F221" s="10"/>
      <c r="G221" s="10"/>
      <c r="H221" s="10"/>
      <c r="I221" s="10"/>
    </row>
    <row r="222" spans="1:9" x14ac:dyDescent="0.25">
      <c r="A222" s="10"/>
      <c r="B222" s="10"/>
      <c r="C222" s="10"/>
      <c r="D222" s="10"/>
      <c r="E222" s="10"/>
      <c r="F222" s="10"/>
      <c r="G222" s="10"/>
      <c r="H222" s="10"/>
      <c r="I222" s="10"/>
    </row>
    <row r="223" spans="1:9" x14ac:dyDescent="0.25">
      <c r="A223" s="10"/>
      <c r="B223" s="10"/>
      <c r="C223" s="10"/>
      <c r="D223" s="10"/>
      <c r="E223" s="10"/>
      <c r="F223" s="10"/>
      <c r="G223" s="10"/>
      <c r="H223" s="10"/>
      <c r="I223" s="10"/>
    </row>
    <row r="224" spans="1:9" x14ac:dyDescent="0.25">
      <c r="A224" s="10"/>
      <c r="B224" s="10"/>
      <c r="C224" s="10"/>
      <c r="D224" s="10"/>
      <c r="E224" s="10"/>
      <c r="F224" s="10"/>
      <c r="G224" s="10"/>
      <c r="H224" s="10"/>
      <c r="I224" s="10"/>
    </row>
    <row r="225" spans="1:9" x14ac:dyDescent="0.25">
      <c r="A225" s="10"/>
      <c r="B225" s="10"/>
      <c r="C225" s="10"/>
      <c r="D225" s="10"/>
      <c r="E225" s="10"/>
      <c r="F225" s="10"/>
      <c r="G225" s="10"/>
      <c r="H225" s="10"/>
      <c r="I225" s="10"/>
    </row>
    <row r="226" spans="1:9" x14ac:dyDescent="0.25">
      <c r="A226" s="10"/>
      <c r="B226" s="10"/>
      <c r="C226" s="10"/>
      <c r="D226" s="10"/>
      <c r="E226" s="10"/>
      <c r="F226" s="10"/>
      <c r="G226" s="10"/>
      <c r="H226" s="10"/>
      <c r="I226" s="10"/>
    </row>
    <row r="227" spans="1:9" x14ac:dyDescent="0.25">
      <c r="A227" s="10"/>
      <c r="B227" s="10"/>
      <c r="C227" s="10"/>
      <c r="D227" s="10"/>
      <c r="E227" s="10"/>
      <c r="F227" s="10"/>
      <c r="G227" s="10"/>
      <c r="H227" s="10"/>
      <c r="I227" s="10"/>
    </row>
    <row r="228" spans="1:9" x14ac:dyDescent="0.25">
      <c r="A228" s="10"/>
      <c r="B228" s="10"/>
      <c r="C228" s="10"/>
      <c r="D228" s="10"/>
      <c r="E228" s="10"/>
      <c r="F228" s="10"/>
      <c r="G228" s="10"/>
      <c r="H228" s="10"/>
      <c r="I228" s="10"/>
    </row>
    <row r="229" spans="1:9" x14ac:dyDescent="0.25">
      <c r="A229" s="10"/>
      <c r="B229" s="10"/>
      <c r="C229" s="10"/>
      <c r="D229" s="10"/>
      <c r="E229" s="10"/>
      <c r="F229" s="10"/>
      <c r="G229" s="10"/>
      <c r="H229" s="10"/>
      <c r="I229" s="10"/>
    </row>
    <row r="230" spans="1:9" x14ac:dyDescent="0.25">
      <c r="A230" s="10"/>
      <c r="B230" s="10"/>
      <c r="C230" s="10"/>
      <c r="D230" s="10"/>
      <c r="E230" s="10"/>
      <c r="F230" s="10"/>
      <c r="G230" s="10"/>
      <c r="H230" s="10"/>
      <c r="I230" s="10"/>
    </row>
    <row r="231" spans="1:9" x14ac:dyDescent="0.25">
      <c r="A231" s="10"/>
      <c r="B231" s="10"/>
      <c r="C231" s="10"/>
      <c r="D231" s="10"/>
      <c r="E231" s="10"/>
      <c r="F231" s="10"/>
      <c r="G231" s="10"/>
      <c r="H231" s="10"/>
      <c r="I231" s="10"/>
    </row>
    <row r="232" spans="1:9" x14ac:dyDescent="0.25">
      <c r="A232" s="10"/>
      <c r="B232" s="10"/>
      <c r="C232" s="10"/>
      <c r="D232" s="10"/>
      <c r="E232" s="10"/>
      <c r="F232" s="10"/>
      <c r="G232" s="10"/>
      <c r="H232" s="10"/>
      <c r="I232" s="10"/>
    </row>
    <row r="233" spans="1:9" x14ac:dyDescent="0.25">
      <c r="A233" s="10"/>
      <c r="B233" s="10"/>
      <c r="C233" s="10"/>
      <c r="D233" s="10"/>
      <c r="E233" s="10"/>
      <c r="F233" s="10"/>
      <c r="G233" s="10"/>
      <c r="H233" s="10"/>
      <c r="I233" s="10"/>
    </row>
    <row r="234" spans="1:9" x14ac:dyDescent="0.25">
      <c r="A234" s="10"/>
      <c r="B234" s="10"/>
      <c r="C234" s="10"/>
      <c r="D234" s="10"/>
      <c r="E234" s="10"/>
      <c r="F234" s="10"/>
      <c r="G234" s="10"/>
      <c r="H234" s="10"/>
      <c r="I234" s="10"/>
    </row>
    <row r="235" spans="1:9" x14ac:dyDescent="0.25">
      <c r="A235" s="10"/>
      <c r="B235" s="10"/>
      <c r="C235" s="10"/>
      <c r="D235" s="10"/>
      <c r="E235" s="10"/>
      <c r="F235" s="10"/>
      <c r="G235" s="10"/>
      <c r="H235" s="10"/>
      <c r="I235" s="10"/>
    </row>
    <row r="236" spans="1:9" x14ac:dyDescent="0.25">
      <c r="A236" s="10"/>
      <c r="B236" s="10"/>
      <c r="C236" s="10"/>
      <c r="D236" s="10"/>
      <c r="E236" s="10"/>
      <c r="F236" s="10"/>
      <c r="G236" s="10"/>
      <c r="H236" s="10"/>
      <c r="I236" s="10"/>
    </row>
    <row r="237" spans="1:9" x14ac:dyDescent="0.25">
      <c r="A237" s="10"/>
      <c r="B237" s="10"/>
      <c r="C237" s="10"/>
      <c r="D237" s="10"/>
      <c r="E237" s="10"/>
      <c r="F237" s="10"/>
      <c r="G237" s="10"/>
      <c r="H237" s="10"/>
      <c r="I237" s="10"/>
    </row>
    <row r="238" spans="1:9" x14ac:dyDescent="0.25">
      <c r="A238" s="10"/>
      <c r="B238" s="10"/>
      <c r="C238" s="10"/>
      <c r="D238" s="10"/>
      <c r="E238" s="10"/>
      <c r="F238" s="10"/>
      <c r="G238" s="10"/>
      <c r="H238" s="10"/>
      <c r="I238" s="10"/>
    </row>
    <row r="239" spans="1:9" x14ac:dyDescent="0.25">
      <c r="A239" s="10"/>
      <c r="B239" s="10"/>
      <c r="C239" s="10"/>
      <c r="D239" s="10"/>
      <c r="E239" s="10"/>
      <c r="F239" s="10"/>
      <c r="G239" s="10"/>
      <c r="H239" s="10"/>
      <c r="I239" s="10"/>
    </row>
    <row r="240" spans="1:9" x14ac:dyDescent="0.25">
      <c r="A240" s="10"/>
      <c r="B240" s="10"/>
      <c r="C240" s="10"/>
      <c r="D240" s="10"/>
      <c r="E240" s="10"/>
      <c r="F240" s="10"/>
      <c r="G240" s="10"/>
      <c r="H240" s="10"/>
      <c r="I240" s="10"/>
    </row>
    <row r="241" spans="1:9" x14ac:dyDescent="0.25">
      <c r="A241" s="10"/>
      <c r="B241" s="10"/>
      <c r="C241" s="10"/>
      <c r="D241" s="10"/>
      <c r="E241" s="10"/>
      <c r="F241" s="10"/>
      <c r="G241" s="10"/>
      <c r="H241" s="10"/>
      <c r="I241" s="10"/>
    </row>
    <row r="242" spans="1:9" x14ac:dyDescent="0.25">
      <c r="A242" s="10"/>
      <c r="B242" s="10"/>
      <c r="C242" s="10"/>
      <c r="D242" s="10"/>
      <c r="E242" s="10"/>
      <c r="F242" s="10"/>
      <c r="G242" s="10"/>
      <c r="H242" s="10"/>
      <c r="I242" s="10"/>
    </row>
    <row r="243" spans="1:9" x14ac:dyDescent="0.25">
      <c r="A243" s="10"/>
      <c r="B243" s="10"/>
      <c r="C243" s="10"/>
      <c r="D243" s="10"/>
      <c r="E243" s="10"/>
      <c r="F243" s="10"/>
      <c r="G243" s="10"/>
      <c r="H243" s="10"/>
      <c r="I243" s="10"/>
    </row>
    <row r="244" spans="1:9" x14ac:dyDescent="0.25">
      <c r="A244" s="10"/>
      <c r="B244" s="10"/>
      <c r="C244" s="10"/>
      <c r="D244" s="10"/>
      <c r="E244" s="10"/>
      <c r="F244" s="10"/>
      <c r="G244" s="10"/>
      <c r="H244" s="10"/>
      <c r="I244" s="10"/>
    </row>
    <row r="245" spans="1:9" x14ac:dyDescent="0.25">
      <c r="A245" s="10"/>
      <c r="B245" s="10"/>
      <c r="C245" s="10"/>
      <c r="D245" s="10"/>
      <c r="E245" s="10"/>
      <c r="F245" s="10"/>
      <c r="G245" s="10"/>
      <c r="H245" s="10"/>
      <c r="I245" s="10"/>
    </row>
    <row r="246" spans="1:9" x14ac:dyDescent="0.25">
      <c r="A246" s="10"/>
      <c r="B246" s="10"/>
      <c r="C246" s="10"/>
      <c r="D246" s="10"/>
      <c r="E246" s="10"/>
      <c r="F246" s="10"/>
      <c r="G246" s="10"/>
      <c r="H246" s="10"/>
      <c r="I246" s="10"/>
    </row>
    <row r="247" spans="1:9" x14ac:dyDescent="0.25">
      <c r="A247" s="10"/>
      <c r="B247" s="10"/>
      <c r="C247" s="10"/>
      <c r="D247" s="10"/>
      <c r="E247" s="10"/>
      <c r="F247" s="10"/>
      <c r="G247" s="10"/>
      <c r="H247" s="10"/>
      <c r="I247" s="10"/>
    </row>
    <row r="248" spans="1:9" x14ac:dyDescent="0.25">
      <c r="A248" s="10"/>
      <c r="B248" s="10"/>
      <c r="C248" s="10"/>
      <c r="D248" s="10"/>
      <c r="E248" s="10"/>
      <c r="F248" s="10"/>
      <c r="G248" s="10"/>
      <c r="H248" s="10"/>
      <c r="I248" s="10"/>
    </row>
    <row r="249" spans="1:9" x14ac:dyDescent="0.25">
      <c r="A249" s="10"/>
      <c r="B249" s="10"/>
      <c r="C249" s="10"/>
      <c r="D249" s="10"/>
      <c r="E249" s="10"/>
      <c r="F249" s="10"/>
      <c r="G249" s="10"/>
      <c r="H249" s="10"/>
      <c r="I249" s="10"/>
    </row>
    <row r="250" spans="1:9" x14ac:dyDescent="0.25">
      <c r="A250" s="10"/>
      <c r="B250" s="10"/>
      <c r="C250" s="10"/>
      <c r="D250" s="10"/>
      <c r="E250" s="10"/>
      <c r="F250" s="10"/>
      <c r="G250" s="10"/>
      <c r="H250" s="10"/>
      <c r="I250" s="10"/>
    </row>
    <row r="251" spans="1:9" x14ac:dyDescent="0.25">
      <c r="A251" s="10"/>
      <c r="B251" s="10"/>
      <c r="C251" s="10"/>
      <c r="D251" s="10"/>
      <c r="E251" s="10"/>
      <c r="F251" s="10"/>
      <c r="G251" s="10"/>
      <c r="H251" s="10"/>
      <c r="I251" s="10"/>
    </row>
    <row r="252" spans="1:9" x14ac:dyDescent="0.25">
      <c r="A252" s="10"/>
      <c r="B252" s="10"/>
      <c r="C252" s="10"/>
      <c r="D252" s="10"/>
      <c r="E252" s="10"/>
      <c r="F252" s="10"/>
      <c r="G252" s="10"/>
      <c r="H252" s="10"/>
      <c r="I252" s="10"/>
    </row>
    <row r="253" spans="1:9" x14ac:dyDescent="0.25">
      <c r="A253" s="10"/>
      <c r="B253" s="10"/>
      <c r="C253" s="10"/>
      <c r="D253" s="10"/>
      <c r="E253" s="10"/>
      <c r="F253" s="10"/>
      <c r="G253" s="10"/>
      <c r="H253" s="10"/>
      <c r="I253" s="10"/>
    </row>
    <row r="254" spans="1:9" x14ac:dyDescent="0.25">
      <c r="A254" s="10"/>
      <c r="B254" s="10"/>
      <c r="C254" s="10"/>
      <c r="D254" s="10"/>
      <c r="E254" s="10"/>
      <c r="F254" s="10"/>
      <c r="G254" s="10"/>
      <c r="H254" s="10"/>
      <c r="I254" s="10"/>
    </row>
    <row r="255" spans="1:9" x14ac:dyDescent="0.25">
      <c r="A255" s="10"/>
      <c r="B255" s="10"/>
      <c r="C255" s="10"/>
      <c r="D255" s="10"/>
      <c r="E255" s="10"/>
      <c r="F255" s="10"/>
      <c r="G255" s="10"/>
      <c r="H255" s="10"/>
      <c r="I255" s="10"/>
    </row>
    <row r="256" spans="1:9" x14ac:dyDescent="0.25">
      <c r="A256" s="10"/>
      <c r="B256" s="10"/>
      <c r="C256" s="10"/>
      <c r="D256" s="10"/>
      <c r="E256" s="10"/>
      <c r="F256" s="10"/>
      <c r="G256" s="10"/>
      <c r="H256" s="10"/>
      <c r="I256" s="10"/>
    </row>
    <row r="257" spans="1:9" x14ac:dyDescent="0.25">
      <c r="A257" s="10"/>
      <c r="B257" s="10"/>
      <c r="C257" s="10"/>
      <c r="D257" s="10"/>
      <c r="E257" s="10"/>
      <c r="F257" s="10"/>
      <c r="G257" s="10"/>
      <c r="H257" s="10"/>
      <c r="I257" s="10"/>
    </row>
    <row r="258" spans="1:9" x14ac:dyDescent="0.25">
      <c r="A258" s="10"/>
      <c r="B258" s="10"/>
      <c r="C258" s="10"/>
      <c r="D258" s="10"/>
      <c r="E258" s="10"/>
      <c r="F258" s="10"/>
      <c r="G258" s="10"/>
      <c r="H258" s="10"/>
      <c r="I258" s="10"/>
    </row>
    <row r="259" spans="1:9" x14ac:dyDescent="0.25">
      <c r="A259" s="10"/>
      <c r="B259" s="10"/>
      <c r="C259" s="10"/>
      <c r="D259" s="10"/>
      <c r="E259" s="10"/>
      <c r="F259" s="10"/>
      <c r="G259" s="10"/>
      <c r="H259" s="10"/>
      <c r="I259" s="10"/>
    </row>
    <row r="260" spans="1:9" x14ac:dyDescent="0.25">
      <c r="A260" s="10"/>
      <c r="B260" s="10"/>
      <c r="C260" s="10"/>
      <c r="D260" s="10"/>
      <c r="E260" s="10"/>
      <c r="F260" s="10"/>
      <c r="G260" s="10"/>
      <c r="H260" s="10"/>
      <c r="I260" s="10"/>
    </row>
    <row r="261" spans="1:9" x14ac:dyDescent="0.25">
      <c r="A261" s="10"/>
      <c r="B261" s="10"/>
      <c r="C261" s="10"/>
      <c r="D261" s="10"/>
      <c r="E261" s="10"/>
      <c r="F261" s="10"/>
      <c r="G261" s="10"/>
      <c r="H261" s="10"/>
      <c r="I261" s="10"/>
    </row>
    <row r="262" spans="1:9" x14ac:dyDescent="0.25">
      <c r="A262" s="10"/>
      <c r="B262" s="10"/>
      <c r="C262" s="10"/>
      <c r="D262" s="10"/>
      <c r="E262" s="10"/>
      <c r="F262" s="10"/>
      <c r="G262" s="10"/>
      <c r="H262" s="10"/>
      <c r="I262" s="10"/>
    </row>
    <row r="263" spans="1:9" x14ac:dyDescent="0.25">
      <c r="A263" s="10"/>
      <c r="B263" s="10"/>
      <c r="C263" s="10"/>
      <c r="D263" s="10"/>
      <c r="E263" s="10"/>
      <c r="F263" s="10"/>
      <c r="G263" s="10"/>
      <c r="H263" s="10"/>
      <c r="I263" s="10"/>
    </row>
    <row r="264" spans="1:9" x14ac:dyDescent="0.25">
      <c r="A264" s="10"/>
      <c r="B264" s="10"/>
      <c r="C264" s="10"/>
      <c r="D264" s="10"/>
      <c r="E264" s="10"/>
      <c r="F264" s="10"/>
      <c r="G264" s="10"/>
      <c r="H264" s="10"/>
      <c r="I264" s="10"/>
    </row>
    <row r="265" spans="1:9" x14ac:dyDescent="0.25">
      <c r="A265" s="10"/>
      <c r="B265" s="10"/>
      <c r="C265" s="10"/>
      <c r="D265" s="10"/>
      <c r="E265" s="10"/>
      <c r="F265" s="10"/>
      <c r="G265" s="10"/>
      <c r="H265" s="10"/>
      <c r="I265" s="10"/>
    </row>
    <row r="266" spans="1:9" x14ac:dyDescent="0.25">
      <c r="A266" s="10"/>
      <c r="B266" s="10"/>
      <c r="C266" s="10"/>
      <c r="D266" s="10"/>
      <c r="E266" s="10"/>
      <c r="F266" s="10"/>
      <c r="G266" s="10"/>
      <c r="H266" s="10"/>
      <c r="I266" s="10"/>
    </row>
    <row r="267" spans="1:9" x14ac:dyDescent="0.25">
      <c r="A267" s="10"/>
      <c r="B267" s="10"/>
      <c r="C267" s="10"/>
      <c r="D267" s="10"/>
      <c r="E267" s="10"/>
      <c r="F267" s="10"/>
      <c r="G267" s="10"/>
      <c r="H267" s="10"/>
      <c r="I267" s="10"/>
    </row>
    <row r="268" spans="1:9" x14ac:dyDescent="0.25">
      <c r="A268" s="10"/>
      <c r="B268" s="10"/>
      <c r="C268" s="10"/>
      <c r="D268" s="10"/>
      <c r="E268" s="10"/>
      <c r="F268" s="10"/>
      <c r="G268" s="10"/>
      <c r="H268" s="10"/>
      <c r="I268" s="10"/>
    </row>
    <row r="269" spans="1:9" x14ac:dyDescent="0.25">
      <c r="A269" s="10"/>
      <c r="B269" s="10"/>
      <c r="C269" s="10"/>
      <c r="D269" s="10"/>
      <c r="E269" s="10"/>
      <c r="F269" s="10"/>
      <c r="G269" s="10"/>
      <c r="H269" s="10"/>
      <c r="I269" s="10"/>
    </row>
    <row r="270" spans="1:9" x14ac:dyDescent="0.25">
      <c r="A270" s="10"/>
      <c r="B270" s="10"/>
      <c r="C270" s="10"/>
      <c r="D270" s="10"/>
      <c r="E270" s="10"/>
      <c r="F270" s="10"/>
      <c r="G270" s="10"/>
      <c r="H270" s="10"/>
      <c r="I270" s="10"/>
    </row>
    <row r="271" spans="1:9" x14ac:dyDescent="0.25">
      <c r="A271" s="10"/>
      <c r="B271" s="10"/>
      <c r="C271" s="10"/>
      <c r="D271" s="10"/>
      <c r="E271" s="10"/>
      <c r="F271" s="10"/>
      <c r="G271" s="10"/>
      <c r="H271" s="10"/>
      <c r="I271" s="10"/>
    </row>
    <row r="272" spans="1:9" x14ac:dyDescent="0.25">
      <c r="A272" s="10"/>
      <c r="B272" s="10"/>
      <c r="C272" s="10"/>
      <c r="D272" s="10"/>
      <c r="E272" s="10"/>
      <c r="F272" s="10"/>
      <c r="G272" s="10"/>
      <c r="H272" s="10"/>
      <c r="I272" s="10"/>
    </row>
    <row r="273" spans="1:9" x14ac:dyDescent="0.25">
      <c r="A273" s="10"/>
      <c r="B273" s="10"/>
      <c r="C273" s="10"/>
      <c r="D273" s="10"/>
      <c r="E273" s="10"/>
      <c r="F273" s="10"/>
      <c r="G273" s="10"/>
      <c r="H273" s="10"/>
      <c r="I273" s="10"/>
    </row>
    <row r="274" spans="1:9" x14ac:dyDescent="0.25">
      <c r="A274" s="10"/>
      <c r="B274" s="10"/>
      <c r="C274" s="10"/>
      <c r="D274" s="10"/>
      <c r="E274" s="10"/>
      <c r="F274" s="10"/>
      <c r="G274" s="10"/>
      <c r="H274" s="10"/>
      <c r="I274" s="10"/>
    </row>
    <row r="275" spans="1:9" x14ac:dyDescent="0.25">
      <c r="A275" s="10"/>
      <c r="B275" s="10"/>
      <c r="C275" s="10"/>
      <c r="D275" s="10"/>
      <c r="E275" s="10"/>
      <c r="F275" s="10"/>
      <c r="G275" s="10"/>
      <c r="H275" s="10"/>
      <c r="I275" s="10"/>
    </row>
    <row r="276" spans="1:9" x14ac:dyDescent="0.25">
      <c r="A276" s="10"/>
      <c r="B276" s="10"/>
      <c r="C276" s="10"/>
      <c r="D276" s="10"/>
      <c r="E276" s="10"/>
      <c r="F276" s="10"/>
      <c r="G276" s="10"/>
      <c r="H276" s="10"/>
      <c r="I276" s="10"/>
    </row>
    <row r="277" spans="1:9" x14ac:dyDescent="0.25">
      <c r="A277" s="10"/>
      <c r="B277" s="10"/>
      <c r="C277" s="10"/>
      <c r="D277" s="10"/>
      <c r="E277" s="10"/>
      <c r="F277" s="10"/>
      <c r="G277" s="10"/>
      <c r="H277" s="10"/>
      <c r="I277" s="10"/>
    </row>
    <row r="278" spans="1:9" x14ac:dyDescent="0.25">
      <c r="A278" s="10"/>
      <c r="B278" s="10"/>
      <c r="C278" s="10"/>
      <c r="D278" s="10"/>
      <c r="E278" s="10"/>
      <c r="F278" s="10"/>
      <c r="G278" s="10"/>
      <c r="H278" s="10"/>
      <c r="I278" s="10"/>
    </row>
    <row r="279" spans="1:9" x14ac:dyDescent="0.25">
      <c r="A279" s="10"/>
      <c r="B279" s="10"/>
      <c r="C279" s="10"/>
      <c r="D279" s="10"/>
      <c r="E279" s="10"/>
      <c r="F279" s="10"/>
      <c r="G279" s="10"/>
      <c r="H279" s="10"/>
      <c r="I279" s="10"/>
    </row>
    <row r="280" spans="1:9" x14ac:dyDescent="0.25">
      <c r="A280" s="10"/>
      <c r="B280" s="10"/>
      <c r="C280" s="10"/>
      <c r="D280" s="10"/>
      <c r="E280" s="10"/>
      <c r="F280" s="10"/>
      <c r="G280" s="10"/>
      <c r="H280" s="10"/>
      <c r="I280" s="10"/>
    </row>
    <row r="281" spans="1:9" x14ac:dyDescent="0.25">
      <c r="A281" s="10"/>
      <c r="B281" s="10"/>
      <c r="C281" s="10"/>
      <c r="D281" s="10"/>
      <c r="E281" s="10"/>
      <c r="F281" s="10"/>
      <c r="G281" s="10"/>
      <c r="H281" s="10"/>
      <c r="I281" s="10"/>
    </row>
    <row r="282" spans="1:9" x14ac:dyDescent="0.25">
      <c r="A282" s="10"/>
      <c r="B282" s="10"/>
      <c r="C282" s="10"/>
      <c r="D282" s="10"/>
      <c r="E282" s="10"/>
      <c r="F282" s="10"/>
      <c r="G282" s="10"/>
      <c r="H282" s="10"/>
      <c r="I282" s="10"/>
    </row>
    <row r="283" spans="1:9" x14ac:dyDescent="0.25">
      <c r="A283" s="10"/>
      <c r="B283" s="10"/>
      <c r="C283" s="10"/>
      <c r="D283" s="10"/>
      <c r="E283" s="10"/>
      <c r="F283" s="10"/>
      <c r="G283" s="10"/>
      <c r="H283" s="10"/>
      <c r="I283" s="10"/>
    </row>
    <row r="284" spans="1:9" x14ac:dyDescent="0.25">
      <c r="A284" s="10"/>
      <c r="B284" s="10"/>
      <c r="C284" s="10"/>
      <c r="D284" s="10"/>
      <c r="E284" s="10"/>
      <c r="F284" s="10"/>
      <c r="G284" s="10"/>
      <c r="H284" s="10"/>
      <c r="I284" s="10"/>
    </row>
    <row r="285" spans="1:9" x14ac:dyDescent="0.25">
      <c r="A285" s="10"/>
      <c r="B285" s="10"/>
      <c r="C285" s="10"/>
      <c r="D285" s="10"/>
      <c r="E285" s="10"/>
      <c r="F285" s="10"/>
      <c r="G285" s="10"/>
      <c r="H285" s="10"/>
      <c r="I285" s="10"/>
    </row>
    <row r="286" spans="1:9" x14ac:dyDescent="0.25">
      <c r="A286" s="10"/>
      <c r="B286" s="10"/>
      <c r="C286" s="10"/>
      <c r="D286" s="10"/>
      <c r="E286" s="10"/>
      <c r="F286" s="10"/>
      <c r="G286" s="10"/>
      <c r="H286" s="10"/>
      <c r="I286" s="10"/>
    </row>
    <row r="287" spans="1:9" x14ac:dyDescent="0.25">
      <c r="A287" s="10"/>
      <c r="B287" s="10"/>
      <c r="C287" s="10"/>
      <c r="D287" s="10"/>
      <c r="E287" s="10"/>
      <c r="F287" s="10"/>
      <c r="G287" s="10"/>
      <c r="H287" s="10"/>
      <c r="I287" s="10"/>
    </row>
    <row r="288" spans="1:9" x14ac:dyDescent="0.25">
      <c r="A288" s="10"/>
      <c r="B288" s="10"/>
      <c r="C288" s="10"/>
      <c r="D288" s="10"/>
      <c r="E288" s="10"/>
      <c r="F288" s="10"/>
      <c r="G288" s="10"/>
      <c r="H288" s="10"/>
      <c r="I288" s="10"/>
    </row>
    <row r="289" spans="1:9" x14ac:dyDescent="0.25">
      <c r="A289" s="10"/>
      <c r="B289" s="10"/>
      <c r="C289" s="10"/>
      <c r="D289" s="10"/>
      <c r="E289" s="10"/>
      <c r="F289" s="10"/>
      <c r="G289" s="10"/>
      <c r="H289" s="10"/>
      <c r="I289" s="10"/>
    </row>
    <row r="290" spans="1:9" x14ac:dyDescent="0.25">
      <c r="A290" s="10"/>
      <c r="B290" s="10"/>
      <c r="C290" s="10"/>
      <c r="D290" s="10"/>
      <c r="E290" s="10"/>
      <c r="F290" s="10"/>
      <c r="G290" s="10"/>
      <c r="H290" s="10"/>
      <c r="I290" s="10"/>
    </row>
    <row r="291" spans="1:9" x14ac:dyDescent="0.25">
      <c r="A291" s="10"/>
      <c r="B291" s="10"/>
      <c r="C291" s="10"/>
      <c r="D291" s="10"/>
      <c r="E291" s="10"/>
      <c r="F291" s="10"/>
      <c r="G291" s="10"/>
      <c r="H291" s="10"/>
      <c r="I291" s="10"/>
    </row>
    <row r="292" spans="1:9" x14ac:dyDescent="0.25">
      <c r="A292" s="10"/>
      <c r="B292" s="10"/>
      <c r="C292" s="10"/>
      <c r="D292" s="10"/>
      <c r="E292" s="10"/>
      <c r="F292" s="10"/>
      <c r="G292" s="10"/>
      <c r="H292" s="10"/>
      <c r="I292" s="10"/>
    </row>
    <row r="293" spans="1:9" x14ac:dyDescent="0.25">
      <c r="A293" s="10"/>
      <c r="B293" s="10"/>
      <c r="C293" s="10"/>
      <c r="D293" s="10"/>
      <c r="E293" s="10"/>
      <c r="F293" s="10"/>
      <c r="G293" s="10"/>
      <c r="H293" s="10"/>
      <c r="I293" s="10"/>
    </row>
    <row r="294" spans="1:9" x14ac:dyDescent="0.25">
      <c r="A294" s="10"/>
      <c r="B294" s="10"/>
      <c r="C294" s="10"/>
      <c r="D294" s="10"/>
      <c r="E294" s="10"/>
      <c r="F294" s="10"/>
      <c r="G294" s="10"/>
      <c r="H294" s="10"/>
      <c r="I294" s="10"/>
    </row>
    <row r="295" spans="1:9" x14ac:dyDescent="0.25">
      <c r="A295" s="10"/>
      <c r="B295" s="10"/>
      <c r="C295" s="10"/>
      <c r="D295" s="10"/>
      <c r="E295" s="10"/>
      <c r="F295" s="10"/>
      <c r="G295" s="10"/>
      <c r="H295" s="10"/>
      <c r="I295" s="10"/>
    </row>
    <row r="296" spans="1:9" x14ac:dyDescent="0.25">
      <c r="A296" s="10"/>
      <c r="B296" s="10"/>
      <c r="C296" s="10"/>
      <c r="D296" s="10"/>
      <c r="E296" s="10"/>
      <c r="F296" s="10"/>
      <c r="G296" s="10"/>
      <c r="H296" s="10"/>
      <c r="I296" s="10"/>
    </row>
    <row r="297" spans="1:9" x14ac:dyDescent="0.25">
      <c r="A297" s="10"/>
      <c r="B297" s="10"/>
      <c r="C297" s="10"/>
      <c r="D297" s="10"/>
      <c r="E297" s="10"/>
      <c r="F297" s="10"/>
      <c r="G297" s="10"/>
      <c r="H297" s="10"/>
      <c r="I297" s="10"/>
    </row>
    <row r="298" spans="1:9" x14ac:dyDescent="0.25">
      <c r="A298" s="10"/>
      <c r="B298" s="10"/>
      <c r="C298" s="10"/>
      <c r="D298" s="10"/>
      <c r="E298" s="10"/>
      <c r="F298" s="10"/>
      <c r="G298" s="10"/>
      <c r="H298" s="10"/>
      <c r="I298" s="10"/>
    </row>
    <row r="299" spans="1:9" x14ac:dyDescent="0.25">
      <c r="A299" s="10"/>
      <c r="B299" s="10"/>
      <c r="C299" s="10"/>
      <c r="D299" s="10"/>
      <c r="E299" s="10"/>
      <c r="F299" s="10"/>
      <c r="G299" s="10"/>
      <c r="H299" s="10"/>
      <c r="I299" s="10"/>
    </row>
    <row r="300" spans="1:9" x14ac:dyDescent="0.25">
      <c r="A300" s="10"/>
      <c r="B300" s="10"/>
      <c r="C300" s="10"/>
      <c r="D300" s="10"/>
      <c r="E300" s="10"/>
      <c r="F300" s="10"/>
      <c r="G300" s="10"/>
      <c r="H300" s="10"/>
      <c r="I300" s="10"/>
    </row>
    <row r="301" spans="1:9" x14ac:dyDescent="0.25">
      <c r="A301" s="10"/>
      <c r="B301" s="10"/>
      <c r="C301" s="10"/>
      <c r="D301" s="10"/>
      <c r="E301" s="10"/>
      <c r="F301" s="10"/>
      <c r="G301" s="10"/>
      <c r="H301" s="10"/>
      <c r="I301" s="10"/>
    </row>
    <row r="302" spans="1:9" x14ac:dyDescent="0.25">
      <c r="A302" s="10"/>
      <c r="B302" s="10"/>
      <c r="C302" s="10"/>
      <c r="D302" s="10"/>
      <c r="E302" s="10"/>
      <c r="F302" s="10"/>
      <c r="G302" s="10"/>
      <c r="H302" s="10"/>
      <c r="I302" s="10"/>
    </row>
    <row r="303" spans="1:9" x14ac:dyDescent="0.25">
      <c r="A303" s="10"/>
      <c r="B303" s="10"/>
      <c r="C303" s="10"/>
      <c r="D303" s="10"/>
      <c r="E303" s="10"/>
      <c r="F303" s="10"/>
      <c r="G303" s="10"/>
      <c r="H303" s="10"/>
      <c r="I303" s="10"/>
    </row>
    <row r="304" spans="1:9" x14ac:dyDescent="0.25">
      <c r="A304" s="10"/>
      <c r="B304" s="10"/>
      <c r="C304" s="10"/>
      <c r="D304" s="10"/>
      <c r="E304" s="10"/>
      <c r="F304" s="10"/>
      <c r="G304" s="10"/>
      <c r="H304" s="10"/>
      <c r="I304" s="10"/>
    </row>
    <row r="305" spans="1:9" x14ac:dyDescent="0.25">
      <c r="A305" s="10"/>
      <c r="B305" s="10"/>
      <c r="C305" s="10"/>
      <c r="D305" s="10"/>
      <c r="E305" s="10"/>
      <c r="F305" s="10"/>
      <c r="G305" s="10"/>
      <c r="H305" s="10"/>
      <c r="I305" s="10"/>
    </row>
    <row r="306" spans="1:9" x14ac:dyDescent="0.25">
      <c r="A306" s="10"/>
      <c r="B306" s="10"/>
      <c r="C306" s="10"/>
      <c r="D306" s="10"/>
      <c r="E306" s="10"/>
      <c r="F306" s="10"/>
      <c r="G306" s="10"/>
      <c r="H306" s="10"/>
      <c r="I306" s="10"/>
    </row>
    <row r="307" spans="1:9" x14ac:dyDescent="0.25">
      <c r="A307" s="10"/>
      <c r="B307" s="10"/>
      <c r="C307" s="10"/>
      <c r="D307" s="10"/>
      <c r="E307" s="10"/>
      <c r="F307" s="10"/>
      <c r="G307" s="10"/>
      <c r="H307" s="10"/>
      <c r="I307" s="10"/>
    </row>
    <row r="308" spans="1:9" x14ac:dyDescent="0.25">
      <c r="A308" s="10"/>
      <c r="B308" s="10"/>
      <c r="C308" s="10"/>
      <c r="D308" s="10"/>
      <c r="E308" s="10"/>
      <c r="F308" s="10"/>
      <c r="G308" s="10"/>
      <c r="H308" s="10"/>
      <c r="I308" s="10"/>
    </row>
    <row r="309" spans="1:9" x14ac:dyDescent="0.25">
      <c r="A309" s="10"/>
      <c r="B309" s="10"/>
      <c r="C309" s="10"/>
      <c r="D309" s="10"/>
      <c r="E309" s="10"/>
      <c r="F309" s="10"/>
      <c r="G309" s="10"/>
      <c r="H309" s="10"/>
      <c r="I309" s="10"/>
    </row>
    <row r="310" spans="1:9" x14ac:dyDescent="0.25">
      <c r="A310" s="10"/>
      <c r="B310" s="10"/>
      <c r="C310" s="10"/>
      <c r="D310" s="10"/>
      <c r="E310" s="10"/>
      <c r="F310" s="10"/>
      <c r="G310" s="10"/>
      <c r="H310" s="10"/>
      <c r="I310" s="10"/>
    </row>
    <row r="311" spans="1:9" x14ac:dyDescent="0.25">
      <c r="A311" s="10"/>
      <c r="B311" s="10"/>
      <c r="C311" s="10"/>
      <c r="D311" s="10"/>
      <c r="E311" s="10"/>
      <c r="F311" s="10"/>
      <c r="G311" s="10"/>
      <c r="H311" s="10"/>
      <c r="I311" s="10"/>
    </row>
    <row r="312" spans="1:9" x14ac:dyDescent="0.25">
      <c r="A312" s="10"/>
      <c r="B312" s="10"/>
      <c r="C312" s="10"/>
      <c r="D312" s="10"/>
      <c r="E312" s="10"/>
      <c r="F312" s="10"/>
      <c r="G312" s="10"/>
      <c r="H312" s="10"/>
      <c r="I312" s="10"/>
    </row>
    <row r="313" spans="1:9" x14ac:dyDescent="0.25">
      <c r="A313" s="10"/>
      <c r="B313" s="10"/>
      <c r="C313" s="10"/>
      <c r="D313" s="10"/>
      <c r="E313" s="10"/>
      <c r="F313" s="10"/>
      <c r="G313" s="10"/>
      <c r="H313" s="10"/>
      <c r="I313" s="10"/>
    </row>
    <row r="314" spans="1:9" x14ac:dyDescent="0.25">
      <c r="A314" s="10"/>
      <c r="B314" s="10"/>
      <c r="C314" s="10"/>
      <c r="D314" s="10"/>
      <c r="E314" s="10"/>
      <c r="F314" s="10"/>
      <c r="G314" s="10"/>
      <c r="H314" s="10"/>
      <c r="I314" s="10"/>
    </row>
    <row r="315" spans="1:9" x14ac:dyDescent="0.25">
      <c r="A315" s="10"/>
      <c r="B315" s="10"/>
      <c r="C315" s="10"/>
      <c r="D315" s="10"/>
      <c r="E315" s="10"/>
      <c r="F315" s="10"/>
      <c r="G315" s="10"/>
      <c r="H315" s="10"/>
      <c r="I315" s="10"/>
    </row>
    <row r="316" spans="1:9" x14ac:dyDescent="0.25">
      <c r="A316" s="10"/>
      <c r="B316" s="10"/>
      <c r="C316" s="10"/>
      <c r="D316" s="10"/>
      <c r="E316" s="10"/>
      <c r="F316" s="10"/>
      <c r="G316" s="10"/>
      <c r="H316" s="10"/>
      <c r="I316" s="10"/>
    </row>
    <row r="317" spans="1:9" x14ac:dyDescent="0.25">
      <c r="A317" s="10"/>
      <c r="B317" s="10"/>
      <c r="C317" s="10"/>
      <c r="D317" s="10"/>
      <c r="E317" s="10"/>
      <c r="F317" s="10"/>
      <c r="G317" s="10"/>
      <c r="H317" s="10"/>
      <c r="I317" s="10"/>
    </row>
    <row r="318" spans="1:9" x14ac:dyDescent="0.25">
      <c r="A318" s="10"/>
      <c r="B318" s="10"/>
      <c r="C318" s="10"/>
      <c r="D318" s="10"/>
      <c r="E318" s="10"/>
      <c r="F318" s="10"/>
      <c r="G318" s="10"/>
      <c r="H318" s="10"/>
      <c r="I318" s="10"/>
    </row>
    <row r="319" spans="1:9" x14ac:dyDescent="0.25">
      <c r="A319" s="10"/>
      <c r="B319" s="10"/>
      <c r="C319" s="10"/>
      <c r="D319" s="10"/>
      <c r="E319" s="10"/>
      <c r="F319" s="10"/>
      <c r="G319" s="10"/>
      <c r="H319" s="10"/>
      <c r="I319" s="10"/>
    </row>
    <row r="320" spans="1:9" x14ac:dyDescent="0.25">
      <c r="A320" s="10"/>
      <c r="B320" s="10"/>
      <c r="C320" s="10"/>
      <c r="D320" s="10"/>
      <c r="E320" s="10"/>
      <c r="F320" s="10"/>
      <c r="G320" s="10"/>
      <c r="H320" s="10"/>
      <c r="I320" s="10"/>
    </row>
    <row r="321" spans="1:9" x14ac:dyDescent="0.25">
      <c r="A321" s="10"/>
      <c r="B321" s="10"/>
      <c r="C321" s="10"/>
      <c r="D321" s="10"/>
      <c r="E321" s="10"/>
      <c r="F321" s="10"/>
      <c r="G321" s="10"/>
      <c r="H321" s="10"/>
      <c r="I321" s="10"/>
    </row>
    <row r="322" spans="1:9" x14ac:dyDescent="0.25">
      <c r="A322" s="10"/>
      <c r="B322" s="10"/>
      <c r="C322" s="10"/>
      <c r="D322" s="10"/>
      <c r="E322" s="10"/>
      <c r="F322" s="10"/>
      <c r="G322" s="10"/>
      <c r="H322" s="10"/>
      <c r="I322" s="10"/>
    </row>
    <row r="323" spans="1:9" x14ac:dyDescent="0.25">
      <c r="A323" s="10"/>
      <c r="B323" s="10"/>
      <c r="C323" s="10"/>
      <c r="D323" s="10"/>
      <c r="E323" s="10"/>
      <c r="F323" s="10"/>
      <c r="G323" s="10"/>
      <c r="H323" s="10"/>
      <c r="I323" s="10"/>
    </row>
    <row r="324" spans="1:9" x14ac:dyDescent="0.25">
      <c r="A324" s="10"/>
      <c r="B324" s="10"/>
      <c r="C324" s="10"/>
      <c r="D324" s="10"/>
      <c r="E324" s="10"/>
      <c r="F324" s="10"/>
      <c r="G324" s="10"/>
      <c r="H324" s="10"/>
      <c r="I324" s="10"/>
    </row>
    <row r="325" spans="1:9" x14ac:dyDescent="0.25">
      <c r="A325" s="10"/>
      <c r="B325" s="10"/>
      <c r="C325" s="10"/>
      <c r="D325" s="10"/>
      <c r="E325" s="10"/>
      <c r="F325" s="10"/>
      <c r="G325" s="10"/>
      <c r="H325" s="10"/>
      <c r="I325" s="10"/>
    </row>
    <row r="326" spans="1:9" x14ac:dyDescent="0.25">
      <c r="A326" s="10"/>
      <c r="B326" s="10"/>
      <c r="C326" s="10"/>
      <c r="D326" s="10"/>
      <c r="E326" s="10"/>
      <c r="F326" s="10"/>
      <c r="G326" s="10"/>
      <c r="H326" s="10"/>
      <c r="I326" s="10"/>
    </row>
    <row r="327" spans="1:9" x14ac:dyDescent="0.25">
      <c r="A327" s="10"/>
      <c r="B327" s="10"/>
      <c r="C327" s="10"/>
      <c r="D327" s="10"/>
      <c r="E327" s="10"/>
      <c r="F327" s="10"/>
      <c r="G327" s="10"/>
      <c r="H327" s="10"/>
      <c r="I327" s="10"/>
    </row>
    <row r="328" spans="1:9" x14ac:dyDescent="0.25">
      <c r="A328" s="10"/>
      <c r="B328" s="10"/>
      <c r="C328" s="10"/>
      <c r="D328" s="10"/>
      <c r="E328" s="10"/>
      <c r="F328" s="10"/>
      <c r="G328" s="10"/>
      <c r="H328" s="10"/>
      <c r="I328" s="10"/>
    </row>
    <row r="329" spans="1:9" x14ac:dyDescent="0.25">
      <c r="A329" s="10"/>
      <c r="B329" s="10"/>
      <c r="C329" s="10"/>
      <c r="D329" s="10"/>
      <c r="E329" s="10"/>
      <c r="F329" s="10"/>
      <c r="G329" s="10"/>
      <c r="H329" s="10"/>
      <c r="I329" s="10"/>
    </row>
    <row r="330" spans="1:9" x14ac:dyDescent="0.25">
      <c r="A330" s="10"/>
      <c r="B330" s="10"/>
      <c r="C330" s="10"/>
      <c r="D330" s="10"/>
      <c r="E330" s="10"/>
      <c r="F330" s="10"/>
      <c r="G330" s="10"/>
      <c r="H330" s="10"/>
      <c r="I330" s="10"/>
    </row>
    <row r="331" spans="1:9" x14ac:dyDescent="0.25">
      <c r="A331" s="10"/>
      <c r="B331" s="10"/>
      <c r="C331" s="10"/>
      <c r="D331" s="10"/>
      <c r="E331" s="10"/>
      <c r="F331" s="10"/>
      <c r="G331" s="10"/>
      <c r="H331" s="10"/>
      <c r="I331" s="10"/>
    </row>
    <row r="332" spans="1:9" x14ac:dyDescent="0.25">
      <c r="A332" s="10"/>
      <c r="B332" s="10"/>
      <c r="C332" s="10"/>
      <c r="D332" s="10"/>
      <c r="E332" s="10"/>
      <c r="F332" s="10"/>
      <c r="G332" s="10"/>
      <c r="H332" s="10"/>
      <c r="I332" s="10"/>
    </row>
    <row r="333" spans="1:9" x14ac:dyDescent="0.25">
      <c r="A333" s="10"/>
      <c r="B333" s="10"/>
      <c r="C333" s="10"/>
      <c r="D333" s="10"/>
      <c r="E333" s="10"/>
      <c r="F333" s="10"/>
      <c r="G333" s="10"/>
      <c r="H333" s="10"/>
      <c r="I333" s="10"/>
    </row>
    <row r="334" spans="1:9" x14ac:dyDescent="0.25">
      <c r="A334" s="10"/>
      <c r="B334" s="10"/>
      <c r="C334" s="10"/>
      <c r="D334" s="10"/>
      <c r="E334" s="10"/>
      <c r="F334" s="10"/>
      <c r="G334" s="10"/>
      <c r="H334" s="10"/>
      <c r="I334" s="10"/>
    </row>
    <row r="335" spans="1:9" x14ac:dyDescent="0.25">
      <c r="A335" s="10"/>
      <c r="B335" s="10"/>
      <c r="C335" s="10"/>
      <c r="D335" s="10"/>
      <c r="E335" s="10"/>
      <c r="F335" s="10"/>
      <c r="G335" s="10"/>
      <c r="H335" s="10"/>
      <c r="I335" s="10"/>
    </row>
    <row r="336" spans="1:9" x14ac:dyDescent="0.25">
      <c r="A336" s="10"/>
      <c r="B336" s="10"/>
      <c r="C336" s="10"/>
      <c r="D336" s="10"/>
      <c r="E336" s="10"/>
      <c r="F336" s="10"/>
      <c r="G336" s="10"/>
      <c r="H336" s="10"/>
      <c r="I336" s="10"/>
    </row>
    <row r="337" spans="1:9" x14ac:dyDescent="0.25">
      <c r="A337" s="10"/>
      <c r="B337" s="10"/>
      <c r="C337" s="10"/>
      <c r="D337" s="10"/>
      <c r="E337" s="10"/>
      <c r="F337" s="10"/>
      <c r="G337" s="10"/>
      <c r="H337" s="10"/>
      <c r="I337" s="10"/>
    </row>
    <row r="338" spans="1:9" x14ac:dyDescent="0.25">
      <c r="A338" s="10"/>
      <c r="B338" s="10"/>
      <c r="C338" s="10"/>
      <c r="D338" s="10"/>
      <c r="E338" s="10"/>
      <c r="F338" s="10"/>
      <c r="G338" s="10"/>
      <c r="H338" s="10"/>
      <c r="I338" s="10"/>
    </row>
    <row r="339" spans="1:9" x14ac:dyDescent="0.25">
      <c r="A339" s="10"/>
      <c r="B339" s="10"/>
      <c r="C339" s="10"/>
      <c r="D339" s="10"/>
      <c r="E339" s="10"/>
      <c r="F339" s="10"/>
      <c r="G339" s="10"/>
      <c r="H339" s="10"/>
      <c r="I339" s="10"/>
    </row>
    <row r="340" spans="1:9" x14ac:dyDescent="0.25">
      <c r="A340" s="10"/>
      <c r="B340" s="10"/>
      <c r="C340" s="10"/>
      <c r="D340" s="10"/>
      <c r="E340" s="10"/>
      <c r="F340" s="10"/>
      <c r="G340" s="10"/>
      <c r="H340" s="10"/>
      <c r="I340" s="10"/>
    </row>
    <row r="341" spans="1:9" x14ac:dyDescent="0.25">
      <c r="A341" s="10"/>
      <c r="B341" s="10"/>
      <c r="C341" s="10"/>
      <c r="D341" s="10"/>
      <c r="E341" s="10"/>
      <c r="F341" s="10"/>
      <c r="G341" s="10"/>
      <c r="H341" s="10"/>
      <c r="I341" s="10"/>
    </row>
    <row r="342" spans="1:9" x14ac:dyDescent="0.25">
      <c r="A342" s="10"/>
      <c r="B342" s="10"/>
      <c r="C342" s="10"/>
      <c r="D342" s="10"/>
      <c r="E342" s="10"/>
      <c r="F342" s="10"/>
      <c r="G342" s="10"/>
      <c r="H342" s="10"/>
      <c r="I342" s="10"/>
    </row>
    <row r="343" spans="1:9" x14ac:dyDescent="0.25">
      <c r="A343" s="10"/>
      <c r="B343" s="10"/>
      <c r="C343" s="10"/>
      <c r="D343" s="10"/>
      <c r="E343" s="10"/>
      <c r="F343" s="10"/>
      <c r="G343" s="10"/>
      <c r="H343" s="10"/>
      <c r="I343" s="10"/>
    </row>
    <row r="344" spans="1:9" x14ac:dyDescent="0.25">
      <c r="A344" s="10"/>
      <c r="B344" s="10"/>
      <c r="C344" s="10"/>
      <c r="D344" s="10"/>
      <c r="E344" s="10"/>
      <c r="F344" s="10"/>
      <c r="G344" s="10"/>
      <c r="H344" s="10"/>
      <c r="I344" s="10"/>
    </row>
    <row r="345" spans="1:9" x14ac:dyDescent="0.25">
      <c r="A345" s="10"/>
      <c r="B345" s="10"/>
      <c r="C345" s="10"/>
      <c r="D345" s="10"/>
      <c r="E345" s="10"/>
      <c r="F345" s="10"/>
      <c r="G345" s="10"/>
      <c r="H345" s="10"/>
      <c r="I345" s="10"/>
    </row>
    <row r="346" spans="1:9" x14ac:dyDescent="0.25">
      <c r="A346" s="10"/>
      <c r="B346" s="10"/>
      <c r="C346" s="10"/>
      <c r="D346" s="10"/>
      <c r="E346" s="10"/>
      <c r="F346" s="10"/>
      <c r="G346" s="10"/>
      <c r="H346" s="10"/>
      <c r="I346" s="10"/>
    </row>
    <row r="347" spans="1:9" x14ac:dyDescent="0.25">
      <c r="A347" s="10"/>
      <c r="B347" s="10"/>
      <c r="C347" s="10"/>
      <c r="D347" s="10"/>
      <c r="E347" s="10"/>
      <c r="F347" s="10"/>
      <c r="G347" s="10"/>
      <c r="H347" s="10"/>
      <c r="I347" s="10"/>
    </row>
    <row r="348" spans="1:9" x14ac:dyDescent="0.25">
      <c r="A348" s="10"/>
      <c r="B348" s="10"/>
      <c r="C348" s="10"/>
      <c r="D348" s="10"/>
      <c r="E348" s="10"/>
      <c r="F348" s="10"/>
      <c r="G348" s="10"/>
      <c r="H348" s="10"/>
      <c r="I348" s="10"/>
    </row>
    <row r="349" spans="1:9" x14ac:dyDescent="0.25">
      <c r="A349" s="10"/>
      <c r="B349" s="10"/>
      <c r="C349" s="10"/>
      <c r="D349" s="10"/>
      <c r="E349" s="10"/>
      <c r="F349" s="10"/>
      <c r="G349" s="10"/>
      <c r="H349" s="10"/>
      <c r="I349" s="10"/>
    </row>
    <row r="350" spans="1:9" x14ac:dyDescent="0.25">
      <c r="A350" s="10"/>
      <c r="B350" s="10"/>
      <c r="C350" s="10"/>
      <c r="D350" s="10"/>
      <c r="E350" s="10"/>
      <c r="F350" s="10"/>
      <c r="G350" s="10"/>
      <c r="H350" s="10"/>
      <c r="I350" s="10"/>
    </row>
    <row r="351" spans="1:9" x14ac:dyDescent="0.25">
      <c r="A351" s="10"/>
      <c r="B351" s="10"/>
      <c r="C351" s="10"/>
      <c r="D351" s="10"/>
      <c r="E351" s="10"/>
      <c r="F351" s="10"/>
      <c r="G351" s="10"/>
      <c r="H351" s="10"/>
      <c r="I351" s="10"/>
    </row>
    <row r="352" spans="1:9" x14ac:dyDescent="0.25">
      <c r="A352" s="10"/>
      <c r="B352" s="10"/>
      <c r="C352" s="10"/>
      <c r="D352" s="10"/>
      <c r="E352" s="10"/>
      <c r="F352" s="10"/>
      <c r="G352" s="10"/>
      <c r="H352" s="10"/>
      <c r="I352" s="10"/>
    </row>
    <row r="353" spans="1:9" x14ac:dyDescent="0.25">
      <c r="A353" s="10"/>
      <c r="B353" s="10"/>
      <c r="C353" s="10"/>
      <c r="D353" s="10"/>
      <c r="E353" s="10"/>
      <c r="F353" s="10"/>
      <c r="G353" s="10"/>
      <c r="H353" s="10"/>
      <c r="I353" s="10"/>
    </row>
    <row r="354" spans="1:9" x14ac:dyDescent="0.25">
      <c r="A354" s="10"/>
      <c r="B354" s="10"/>
      <c r="C354" s="10"/>
      <c r="D354" s="10"/>
      <c r="E354" s="10"/>
      <c r="F354" s="10"/>
      <c r="G354" s="10"/>
      <c r="H354" s="10"/>
      <c r="I354" s="10"/>
    </row>
    <row r="355" spans="1:9" x14ac:dyDescent="0.25">
      <c r="A355" s="10"/>
      <c r="B355" s="10"/>
      <c r="C355" s="10"/>
      <c r="D355" s="10"/>
      <c r="E355" s="10"/>
      <c r="F355" s="10"/>
      <c r="G355" s="10"/>
      <c r="H355" s="10"/>
      <c r="I355" s="10"/>
    </row>
    <row r="356" spans="1:9" x14ac:dyDescent="0.25">
      <c r="A356" s="10"/>
      <c r="B356" s="10"/>
      <c r="C356" s="10"/>
      <c r="D356" s="10"/>
      <c r="E356" s="10"/>
      <c r="F356" s="10"/>
      <c r="G356" s="10"/>
      <c r="H356" s="10"/>
      <c r="I356" s="10"/>
    </row>
    <row r="357" spans="1:9" x14ac:dyDescent="0.25">
      <c r="A357" s="10"/>
      <c r="B357" s="10"/>
      <c r="C357" s="10"/>
      <c r="D357" s="10"/>
      <c r="E357" s="10"/>
      <c r="F357" s="10"/>
      <c r="G357" s="10"/>
      <c r="H357" s="10"/>
      <c r="I357" s="10"/>
    </row>
    <row r="358" spans="1:9" x14ac:dyDescent="0.25">
      <c r="A358" s="10"/>
      <c r="B358" s="10"/>
      <c r="C358" s="10"/>
      <c r="D358" s="10"/>
      <c r="E358" s="10"/>
      <c r="F358" s="10"/>
      <c r="G358" s="10"/>
      <c r="H358" s="10"/>
      <c r="I358" s="10"/>
    </row>
    <row r="359" spans="1:9" x14ac:dyDescent="0.25">
      <c r="A359" s="10"/>
      <c r="B359" s="10"/>
      <c r="C359" s="10"/>
      <c r="D359" s="10"/>
      <c r="E359" s="10"/>
      <c r="F359" s="10"/>
      <c r="G359" s="10"/>
      <c r="H359" s="10"/>
      <c r="I359" s="10"/>
    </row>
    <row r="360" spans="1:9" x14ac:dyDescent="0.25">
      <c r="A360" s="10"/>
      <c r="B360" s="10"/>
      <c r="C360" s="10"/>
      <c r="D360" s="10"/>
      <c r="E360" s="10"/>
      <c r="F360" s="10"/>
      <c r="G360" s="10"/>
      <c r="H360" s="10"/>
      <c r="I360" s="10"/>
    </row>
    <row r="361" spans="1:9" x14ac:dyDescent="0.25">
      <c r="A361" s="10"/>
      <c r="B361" s="10"/>
      <c r="C361" s="10"/>
      <c r="D361" s="10"/>
      <c r="E361" s="10"/>
      <c r="F361" s="10"/>
      <c r="G361" s="10"/>
      <c r="H361" s="10"/>
      <c r="I361" s="10"/>
    </row>
    <row r="362" spans="1:9" x14ac:dyDescent="0.25">
      <c r="A362" s="10"/>
      <c r="B362" s="10"/>
      <c r="C362" s="10"/>
      <c r="D362" s="10"/>
      <c r="E362" s="10"/>
      <c r="F362" s="10"/>
      <c r="G362" s="10"/>
      <c r="H362" s="10"/>
      <c r="I362" s="10"/>
    </row>
    <row r="363" spans="1:9" x14ac:dyDescent="0.25">
      <c r="A363" s="10"/>
      <c r="B363" s="10"/>
      <c r="C363" s="10"/>
      <c r="D363" s="10"/>
      <c r="E363" s="10"/>
      <c r="F363" s="10"/>
      <c r="G363" s="10"/>
      <c r="H363" s="10"/>
      <c r="I363" s="10"/>
    </row>
    <row r="364" spans="1:9" x14ac:dyDescent="0.25">
      <c r="A364" s="10"/>
      <c r="B364" s="10"/>
      <c r="C364" s="10"/>
      <c r="D364" s="10"/>
      <c r="E364" s="10"/>
      <c r="F364" s="10"/>
      <c r="G364" s="10"/>
      <c r="H364" s="10"/>
      <c r="I364" s="10"/>
    </row>
    <row r="365" spans="1:9" x14ac:dyDescent="0.25">
      <c r="A365" s="10"/>
      <c r="B365" s="10"/>
      <c r="C365" s="10"/>
      <c r="D365" s="10"/>
      <c r="E365" s="10"/>
      <c r="F365" s="10"/>
      <c r="G365" s="10"/>
      <c r="H365" s="10"/>
      <c r="I365" s="10"/>
    </row>
  </sheetData>
  <sortState ref="A7:G81">
    <sortCondition ref="C7:C81"/>
  </sortState>
  <mergeCells count="1">
    <mergeCell ref="A2:H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1"/>
  <sheetViews>
    <sheetView tabSelected="1" topLeftCell="A58" workbookViewId="0">
      <selection activeCell="I12" sqref="I12"/>
    </sheetView>
  </sheetViews>
  <sheetFormatPr baseColWidth="10" defaultRowHeight="15" x14ac:dyDescent="0.25"/>
  <cols>
    <col min="3" max="3" width="7.7109375" customWidth="1"/>
    <col min="4" max="4" width="8" customWidth="1"/>
    <col min="5" max="5" width="16.42578125" bestFit="1" customWidth="1"/>
    <col min="6" max="6" width="21.28515625" bestFit="1" customWidth="1"/>
    <col min="8" max="8" width="11.42578125" style="12"/>
    <col min="9" max="9" width="26.7109375" bestFit="1" customWidth="1"/>
  </cols>
  <sheetData>
    <row r="2" spans="1:11" ht="36" x14ac:dyDescent="0.55000000000000004">
      <c r="A2" s="24"/>
      <c r="B2" s="24"/>
      <c r="C2" s="25" t="s">
        <v>17</v>
      </c>
      <c r="D2" s="26"/>
      <c r="E2" s="26"/>
      <c r="F2" s="26"/>
      <c r="G2" s="26"/>
      <c r="H2" s="26"/>
      <c r="I2" s="26"/>
      <c r="J2" s="25"/>
      <c r="K2" s="24"/>
    </row>
    <row r="3" spans="1:11" x14ac:dyDescent="0.25">
      <c r="A3" s="24"/>
      <c r="B3" s="24"/>
      <c r="J3" s="24"/>
      <c r="K3" s="24"/>
    </row>
    <row r="4" spans="1:11" ht="42.75" x14ac:dyDescent="0.85">
      <c r="A4" s="24"/>
      <c r="B4" s="24"/>
      <c r="C4" s="21" t="s">
        <v>6</v>
      </c>
      <c r="D4" s="22"/>
      <c r="E4" s="22"/>
      <c r="F4" s="22"/>
      <c r="G4" s="22"/>
      <c r="H4" s="22"/>
      <c r="I4" s="23"/>
      <c r="J4" s="24"/>
      <c r="K4" s="24"/>
    </row>
    <row r="7" spans="1:11" x14ac:dyDescent="0.25">
      <c r="C7" s="5" t="s">
        <v>7</v>
      </c>
      <c r="D7" s="5" t="s">
        <v>1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2</v>
      </c>
    </row>
    <row r="8" spans="1:11" x14ac:dyDescent="0.25">
      <c r="C8" s="3">
        <v>1</v>
      </c>
      <c r="D8" s="3">
        <v>136</v>
      </c>
      <c r="E8" s="3" t="str">
        <f>VLOOKUP(D8,INSCRITS!$A$6:$G$123,2,FALSE)</f>
        <v>Antonio</v>
      </c>
      <c r="F8" s="3" t="str">
        <f>VLOOKUP(D8,INSCRITS!$A$6:$H$123,3,FALSE)</f>
        <v>Huerga Pablos</v>
      </c>
      <c r="G8" s="3" t="str">
        <f>VLOOKUP(D8,INSCRITS!$A$6:$H$123,8,FALSE)</f>
        <v>SENIOR</v>
      </c>
      <c r="H8" s="16">
        <v>0.77430555555555547</v>
      </c>
      <c r="I8" s="3" t="str">
        <f>VLOOKUP(D8,INSCRITS!$A$6:$H$123,7,FALSE)</f>
        <v>Clandestine Runners</v>
      </c>
    </row>
    <row r="9" spans="1:11" x14ac:dyDescent="0.25">
      <c r="C9" s="3">
        <v>2</v>
      </c>
      <c r="D9" s="3">
        <v>117</v>
      </c>
      <c r="E9" s="3" t="str">
        <f>VLOOKUP(D9,INSCRITS!$A$6:$G$123,2,FALSE)</f>
        <v>Ivan</v>
      </c>
      <c r="F9" s="3" t="str">
        <f>VLOOKUP(D9,INSCRITS!$A$6:$H$123,3,FALSE)</f>
        <v>Cruz Gargallo</v>
      </c>
      <c r="G9" s="3" t="str">
        <f>VLOOKUP(D9,INSCRITS!$A$6:$H$123,8,FALSE)</f>
        <v>SENIOR</v>
      </c>
      <c r="H9" s="16">
        <v>0.79166666666666663</v>
      </c>
      <c r="I9" s="3" t="str">
        <f>VLOOKUP(D9,INSCRITS!$A$6:$H$123,7,FALSE)</f>
        <v>C.A Mollet</v>
      </c>
    </row>
    <row r="10" spans="1:11" x14ac:dyDescent="0.25">
      <c r="C10" s="3">
        <v>3</v>
      </c>
      <c r="D10" s="3">
        <v>97</v>
      </c>
      <c r="E10" s="3" t="str">
        <f>VLOOKUP(D10,INSCRITS!$A$6:$G$123,2,FALSE)</f>
        <v>Jordi</v>
      </c>
      <c r="F10" s="3" t="str">
        <f>VLOOKUP(D10,INSCRITS!$A$6:$H$123,3,FALSE)</f>
        <v>Fugarolas Agustí</v>
      </c>
      <c r="G10" s="3" t="str">
        <f>VLOOKUP(D10,INSCRITS!$A$6:$H$123,8,FALSE)</f>
        <v>SENIOR</v>
      </c>
      <c r="H10" s="16">
        <v>0.79722222222222217</v>
      </c>
      <c r="I10" s="3" t="str">
        <f>VLOOKUP(D10,INSCRITS!$A$6:$H$123,7,FALSE)</f>
        <v>colla corriols</v>
      </c>
    </row>
    <row r="11" spans="1:11" x14ac:dyDescent="0.25">
      <c r="C11" s="3">
        <v>4</v>
      </c>
      <c r="D11" s="3">
        <v>146</v>
      </c>
      <c r="E11" s="3" t="str">
        <f>VLOOKUP(D11,INSCRITS!$A$6:$G$123,2,FALSE)</f>
        <v>David</v>
      </c>
      <c r="F11" s="3" t="str">
        <f>VLOOKUP(D11,INSCRITS!$A$6:$H$123,3,FALSE)</f>
        <v>Martinez López</v>
      </c>
      <c r="G11" s="3" t="str">
        <f>VLOOKUP(D11,INSCRITS!$A$6:$H$123,8,FALSE)</f>
        <v>SENIOR</v>
      </c>
      <c r="H11" s="16">
        <v>0.80555555555555547</v>
      </c>
      <c r="I11" s="3">
        <f>VLOOKUP(D11,INSCRITS!$A$6:$H$123,7,FALSE)</f>
        <v>0</v>
      </c>
    </row>
    <row r="12" spans="1:11" x14ac:dyDescent="0.25">
      <c r="C12" s="3">
        <v>5</v>
      </c>
      <c r="D12" s="3">
        <v>390</v>
      </c>
      <c r="E12" s="3" t="str">
        <f>VLOOKUP(D12,INSCRITS!$A$6:$G$123,2,FALSE)</f>
        <v>zouhir</v>
      </c>
      <c r="F12" s="3">
        <f>VLOOKUP(D12,INSCRITS!$A$6:$H$123,3,FALSE)</f>
        <v>0</v>
      </c>
      <c r="G12" s="3" t="str">
        <f>VLOOKUP(D12,INSCRITS!$A$6:$H$123,8,FALSE)</f>
        <v>SENIOR</v>
      </c>
      <c r="H12" s="16">
        <v>0.82638888888888884</v>
      </c>
      <c r="I12" s="3" t="str">
        <f>VLOOKUP(D12,INSCRITS!$A$6:$H$123,7,FALSE)</f>
        <v>Santa perpetua</v>
      </c>
    </row>
    <row r="13" spans="1:11" x14ac:dyDescent="0.25">
      <c r="C13" s="3">
        <v>6</v>
      </c>
      <c r="D13" s="3">
        <v>137</v>
      </c>
      <c r="E13" s="3" t="str">
        <f>VLOOKUP(D13,INSCRITS!$A$6:$G$123,2,FALSE)</f>
        <v>Gerard</v>
      </c>
      <c r="F13" s="3" t="str">
        <f>VLOOKUP(D13,INSCRITS!$A$6:$H$123,3,FALSE)</f>
        <v>RincÓn Andreu</v>
      </c>
      <c r="G13" s="3" t="str">
        <f>VLOOKUP(D13,INSCRITS!$A$6:$H$123,8,FALSE)</f>
        <v>SENIOR</v>
      </c>
      <c r="H13" s="16">
        <v>0.83888888888888891</v>
      </c>
      <c r="I13" s="3" t="str">
        <f>VLOOKUP(D13,INSCRITS!$A$6:$H$123,7,FALSE)</f>
        <v>CA BERGA</v>
      </c>
    </row>
    <row r="14" spans="1:11" x14ac:dyDescent="0.25">
      <c r="C14" s="3">
        <v>7</v>
      </c>
      <c r="D14" s="3">
        <v>87</v>
      </c>
      <c r="E14" s="3" t="str">
        <f>VLOOKUP(D14,INSCRITS!$A$6:$G$123,2,FALSE)</f>
        <v>Manuel Armando</v>
      </c>
      <c r="F14" s="3" t="str">
        <f>VLOOKUP(D14,INSCRITS!$A$6:$H$123,3,FALSE)</f>
        <v>PeÑafiel Rebutti</v>
      </c>
      <c r="G14" s="3" t="str">
        <f>VLOOKUP(D14,INSCRITS!$A$6:$H$123,8,FALSE)</f>
        <v>SENIOR</v>
      </c>
      <c r="H14" s="16">
        <v>0.84236111111111101</v>
      </c>
      <c r="I14" s="3" t="str">
        <f>VLOOKUP(D14,INSCRITS!$A$6:$H$123,7,FALSE)</f>
        <v>Ecuador</v>
      </c>
    </row>
    <row r="15" spans="1:11" x14ac:dyDescent="0.25">
      <c r="C15" s="3">
        <v>8</v>
      </c>
      <c r="D15" s="3">
        <v>8</v>
      </c>
      <c r="E15" s="3" t="str">
        <f>VLOOKUP(D15,INSCRITS!$A$6:$G$123,2,FALSE)</f>
        <v>Fran</v>
      </c>
      <c r="F15" s="3" t="str">
        <f>VLOOKUP(D15,INSCRITS!$A$6:$H$123,3,FALSE)</f>
        <v>Colle Pereira</v>
      </c>
      <c r="G15" s="3" t="str">
        <f>VLOOKUP(D15,INSCRITS!$A$6:$H$123,8,FALSE)</f>
        <v>SENIOR</v>
      </c>
      <c r="H15" s="16">
        <v>0.84722222222222221</v>
      </c>
      <c r="I15" s="3" t="str">
        <f>VLOOKUP(D15,INSCRITS!$A$6:$H$123,7,FALSE)</f>
        <v>CEF FEM FORÇA</v>
      </c>
    </row>
    <row r="16" spans="1:11" x14ac:dyDescent="0.25">
      <c r="C16" s="3">
        <v>9</v>
      </c>
      <c r="D16" s="3">
        <v>86</v>
      </c>
      <c r="E16" s="3" t="str">
        <f>VLOOKUP(D16,INSCRITS!$A$6:$G$123,2,FALSE)</f>
        <v>Miquel</v>
      </c>
      <c r="F16" s="3" t="str">
        <f>VLOOKUP(D16,INSCRITS!$A$6:$H$123,3,FALSE)</f>
        <v>Xirau Fernandez</v>
      </c>
      <c r="G16" s="3" t="str">
        <f>VLOOKUP(D16,INSCRITS!$A$6:$H$123,8,FALSE)</f>
        <v>SENIOR</v>
      </c>
      <c r="H16" s="16">
        <v>0.84722222222222221</v>
      </c>
      <c r="I16" s="3" t="str">
        <f>VLOOKUP(D16,INSCRITS!$A$6:$H$123,7,FALSE)</f>
        <v>Rios Running Les Franqueses</v>
      </c>
    </row>
    <row r="17" spans="3:9" x14ac:dyDescent="0.25">
      <c r="C17" s="3">
        <v>10</v>
      </c>
      <c r="D17" s="3">
        <v>124</v>
      </c>
      <c r="E17" s="3" t="str">
        <f>VLOOKUP(D17,INSCRITS!$A$6:$G$123,2,FALSE)</f>
        <v>Xesco</v>
      </c>
      <c r="F17" s="3" t="str">
        <f>VLOOKUP(D17,INSCRITS!$A$6:$H$123,3,FALSE)</f>
        <v>Robles Cano</v>
      </c>
      <c r="G17" s="3" t="str">
        <f>VLOOKUP(D17,INSCRITS!$A$6:$H$123,8,FALSE)</f>
        <v>SENIOR</v>
      </c>
      <c r="H17" s="16">
        <v>0.85</v>
      </c>
      <c r="I17" s="3">
        <f>VLOOKUP(D17,INSCRITS!$A$6:$H$123,7,FALSE)</f>
        <v>0</v>
      </c>
    </row>
    <row r="18" spans="3:9" x14ac:dyDescent="0.25">
      <c r="C18" s="3">
        <v>11</v>
      </c>
      <c r="D18" s="3">
        <v>140</v>
      </c>
      <c r="E18" s="3" t="str">
        <f>VLOOKUP(D18,INSCRITS!$A$6:$G$123,2,FALSE)</f>
        <v>Joaquin</v>
      </c>
      <c r="F18" s="3" t="str">
        <f>VLOOKUP(D18,INSCRITS!$A$6:$H$123,3,FALSE)</f>
        <v>Garcia De Haro</v>
      </c>
      <c r="G18" s="3" t="str">
        <f>VLOOKUP(D18,INSCRITS!$A$6:$H$123,8,FALSE)</f>
        <v>SENIOR</v>
      </c>
      <c r="H18" s="16">
        <v>0.85069444444444453</v>
      </c>
      <c r="I18" s="3" t="str">
        <f>VLOOKUP(D18,INSCRITS!$A$6:$H$123,7,FALSE)</f>
        <v>Clandestine Runners</v>
      </c>
    </row>
    <row r="19" spans="3:9" x14ac:dyDescent="0.25">
      <c r="C19" s="3">
        <v>12</v>
      </c>
      <c r="D19" s="3">
        <v>136</v>
      </c>
      <c r="E19" s="3" t="str">
        <f>VLOOKUP(D19,INSCRITS!$A$6:$G$123,2,FALSE)</f>
        <v>Antonio</v>
      </c>
      <c r="F19" s="3" t="str">
        <f>VLOOKUP(D19,INSCRITS!$A$6:$H$123,3,FALSE)</f>
        <v>Huerga Pablos</v>
      </c>
      <c r="G19" s="3" t="str">
        <f>VLOOKUP(D19,INSCRITS!$A$6:$H$123,8,FALSE)</f>
        <v>SENIOR</v>
      </c>
      <c r="H19" s="16">
        <v>0.8520833333333333</v>
      </c>
      <c r="I19" s="3" t="str">
        <f>VLOOKUP(D19,INSCRITS!$A$6:$H$123,7,FALSE)</f>
        <v>Clandestine Runners</v>
      </c>
    </row>
    <row r="20" spans="3:9" x14ac:dyDescent="0.25">
      <c r="C20" s="3">
        <v>13</v>
      </c>
      <c r="D20" s="3">
        <v>133</v>
      </c>
      <c r="E20" s="3" t="str">
        <f>VLOOKUP(D20,INSCRITS!$A$6:$G$123,2,FALSE)</f>
        <v>Manuel</v>
      </c>
      <c r="F20" s="3" t="str">
        <f>VLOOKUP(D20,INSCRITS!$A$6:$H$123,3,FALSE)</f>
        <v>Millan Orejuela</v>
      </c>
      <c r="G20" s="3" t="str">
        <f>VLOOKUP(D20,INSCRITS!$A$6:$H$123,8,FALSE)</f>
        <v>SENIOR</v>
      </c>
      <c r="H20" s="16">
        <v>0.8569444444444444</v>
      </c>
      <c r="I20" s="3" t="str">
        <f>VLOOKUP(D20,INSCRITS!$A$6:$H$123,7,FALSE)</f>
        <v>C.A.MOLLET</v>
      </c>
    </row>
    <row r="21" spans="3:9" x14ac:dyDescent="0.25">
      <c r="C21" s="3">
        <v>14</v>
      </c>
      <c r="D21" s="3">
        <v>352</v>
      </c>
      <c r="E21" s="3" t="str">
        <f>VLOOKUP(D21,INSCRITS!$A$6:$G$123,2,FALSE)</f>
        <v>Vicente</v>
      </c>
      <c r="F21" s="3" t="str">
        <f>VLOOKUP(D21,INSCRITS!$A$6:$H$123,3,FALSE)</f>
        <v>Martinez Ferrandez</v>
      </c>
      <c r="G21" s="3" t="str">
        <f>VLOOKUP(D21,INSCRITS!$A$6:$H$123,8,FALSE)</f>
        <v>SENIOR</v>
      </c>
      <c r="H21" s="16">
        <v>0.85902777777777783</v>
      </c>
      <c r="I21" s="3" t="str">
        <f>VLOOKUP(D21,INSCRITS!$A$6:$H$123,7,FALSE)</f>
        <v>C.A MOLLET</v>
      </c>
    </row>
    <row r="22" spans="3:9" x14ac:dyDescent="0.25">
      <c r="C22" s="3">
        <v>15</v>
      </c>
      <c r="D22" s="3">
        <v>119</v>
      </c>
      <c r="E22" s="3" t="str">
        <f>VLOOKUP(D22,INSCRITS!$A$6:$G$123,2,FALSE)</f>
        <v>Julio</v>
      </c>
      <c r="F22" s="3" t="str">
        <f>VLOOKUP(D22,INSCRITS!$A$6:$H$123,3,FALSE)</f>
        <v>Garcia Garcia</v>
      </c>
      <c r="G22" s="3" t="str">
        <f>VLOOKUP(D22,INSCRITS!$A$6:$H$123,8,FALSE)</f>
        <v>SENIOR</v>
      </c>
      <c r="H22" s="16">
        <v>0.86111111111111116</v>
      </c>
      <c r="I22" s="3">
        <f>VLOOKUP(D22,INSCRITS!$A$6:$H$123,7,FALSE)</f>
        <v>0</v>
      </c>
    </row>
    <row r="23" spans="3:9" x14ac:dyDescent="0.25">
      <c r="C23" s="3">
        <v>16</v>
      </c>
      <c r="D23" s="3">
        <v>122</v>
      </c>
      <c r="E23" s="3" t="str">
        <f>VLOOKUP(D23,INSCRITS!$A$6:$G$123,2,FALSE)</f>
        <v>Toni</v>
      </c>
      <c r="F23" s="3" t="str">
        <f>VLOOKUP(D23,INSCRITS!$A$6:$H$123,3,FALSE)</f>
        <v>Lucas Ruiz</v>
      </c>
      <c r="G23" s="3" t="str">
        <f>VLOOKUP(D23,INSCRITS!$A$6:$H$123,8,FALSE)</f>
        <v>SENIOR</v>
      </c>
      <c r="H23" s="16">
        <v>0.8618055555555556</v>
      </c>
      <c r="I23" s="3" t="str">
        <f>VLOOKUP(D23,INSCRITS!$A$6:$H$123,7,FALSE)</f>
        <v>J.A Montcada</v>
      </c>
    </row>
    <row r="24" spans="3:9" x14ac:dyDescent="0.25">
      <c r="C24" s="3">
        <v>17</v>
      </c>
      <c r="D24" s="3">
        <v>138</v>
      </c>
      <c r="E24" s="3" t="str">
        <f>VLOOKUP(D24,INSCRITS!$A$6:$G$123,2,FALSE)</f>
        <v>J. Carlos</v>
      </c>
      <c r="F24" s="3" t="str">
        <f>VLOOKUP(D24,INSCRITS!$A$6:$H$123,3,FALSE)</f>
        <v>JimÉnez Caballero</v>
      </c>
      <c r="G24" s="3" t="str">
        <f>VLOOKUP(D24,INSCRITS!$A$6:$H$123,8,FALSE)</f>
        <v>SENIOR</v>
      </c>
      <c r="H24" s="16">
        <v>0.8881944444444444</v>
      </c>
      <c r="I24" s="3" t="str">
        <f>VLOOKUP(D24,INSCRITS!$A$6:$H$123,7,FALSE)</f>
        <v>U.A. BARBERA</v>
      </c>
    </row>
    <row r="25" spans="3:9" x14ac:dyDescent="0.25">
      <c r="C25" s="3">
        <v>18</v>
      </c>
      <c r="D25" s="3">
        <v>130</v>
      </c>
      <c r="E25" s="3" t="str">
        <f>VLOOKUP(D25,INSCRITS!$A$6:$G$123,2,FALSE)</f>
        <v>Raul</v>
      </c>
      <c r="F25" s="3" t="str">
        <f>VLOOKUP(D25,INSCRITS!$A$6:$H$123,3,FALSE)</f>
        <v>Jimenez</v>
      </c>
      <c r="G25" s="3" t="str">
        <f>VLOOKUP(D25,INSCRITS!$A$6:$H$123,8,FALSE)</f>
        <v>SENIOR</v>
      </c>
      <c r="H25" s="16">
        <v>0.89027777777777783</v>
      </c>
      <c r="I25" s="3" t="str">
        <f>VLOOKUP(D25,INSCRITS!$A$6:$H$123,7,FALSE)</f>
        <v>Rios Running Les Franqueses</v>
      </c>
    </row>
    <row r="26" spans="3:9" x14ac:dyDescent="0.25">
      <c r="C26" s="3">
        <v>19</v>
      </c>
      <c r="D26" s="3">
        <v>135</v>
      </c>
      <c r="E26" s="3" t="str">
        <f>VLOOKUP(D26,INSCRITS!$A$6:$G$123,2,FALSE)</f>
        <v>Óscar</v>
      </c>
      <c r="F26" s="3" t="str">
        <f>VLOOKUP(D26,INSCRITS!$A$6:$H$123,3,FALSE)</f>
        <v>Yánez Orpí</v>
      </c>
      <c r="G26" s="3" t="str">
        <f>VLOOKUP(D26,INSCRITS!$A$6:$H$123,8,FALSE)</f>
        <v>SENIOR</v>
      </c>
      <c r="H26" s="16">
        <v>0.8930555555555556</v>
      </c>
      <c r="I26" s="3" t="str">
        <f>VLOOKUP(D26,INSCRITS!$A$6:$H$123,7,FALSE)</f>
        <v>CLUB MEDINA TRIATLÓN</v>
      </c>
    </row>
    <row r="27" spans="3:9" x14ac:dyDescent="0.25">
      <c r="C27" s="3">
        <v>20</v>
      </c>
      <c r="D27" s="3">
        <v>131</v>
      </c>
      <c r="E27" s="3" t="str">
        <f>VLOOKUP(D27,INSCRITS!$A$6:$G$123,2,FALSE)</f>
        <v xml:space="preserve">Sergi </v>
      </c>
      <c r="F27" s="3" t="str">
        <f>VLOOKUP(D27,INSCRITS!$A$6:$H$123,3,FALSE)</f>
        <v>Hinojo Noguera</v>
      </c>
      <c r="G27" s="3" t="str">
        <f>VLOOKUP(D27,INSCRITS!$A$6:$H$123,8,FALSE)</f>
        <v>SENIOR</v>
      </c>
      <c r="H27" s="16">
        <v>0.8930555555555556</v>
      </c>
      <c r="I27" s="3" t="str">
        <f>VLOOKUP(D27,INSCRITS!$A$6:$H$123,7,FALSE)</f>
        <v>CA BERGA</v>
      </c>
    </row>
    <row r="28" spans="3:9" x14ac:dyDescent="0.25">
      <c r="C28" s="3">
        <v>21</v>
      </c>
      <c r="D28" s="3">
        <v>82</v>
      </c>
      <c r="E28" s="3" t="str">
        <f>VLOOKUP(D28,INSCRITS!$A$6:$G$123,2,FALSE)</f>
        <v>Francisco</v>
      </c>
      <c r="F28" s="3" t="str">
        <f>VLOOKUP(D28,INSCRITS!$A$6:$H$123,3,FALSE)</f>
        <v>Rosales Villalba</v>
      </c>
      <c r="G28" s="3" t="str">
        <f>VLOOKUP(D28,INSCRITS!$A$6:$H$123,8,FALSE)</f>
        <v>SENIOR</v>
      </c>
      <c r="H28" s="16">
        <v>0.90486111111111101</v>
      </c>
      <c r="I28" s="3" t="str">
        <f>VLOOKUP(D28,INSCRITS!$A$6:$H$123,7,FALSE)</f>
        <v>C.A MOLLET</v>
      </c>
    </row>
    <row r="29" spans="3:9" x14ac:dyDescent="0.25">
      <c r="C29" s="3">
        <v>22</v>
      </c>
      <c r="D29" s="3">
        <v>7</v>
      </c>
      <c r="E29" s="3" t="str">
        <f>VLOOKUP(D29,INSCRITS!$A$6:$G$123,2,FALSE)</f>
        <v>Jordi</v>
      </c>
      <c r="F29" s="3" t="str">
        <f>VLOOKUP(D29,INSCRITS!$A$6:$H$123,3,FALSE)</f>
        <v>Ros López</v>
      </c>
      <c r="G29" s="3" t="str">
        <f>VLOOKUP(D29,INSCRITS!$A$6:$H$123,8,FALSE)</f>
        <v>SENIOR</v>
      </c>
      <c r="H29" s="16">
        <v>0.90833333333333333</v>
      </c>
      <c r="I29" s="3" t="str">
        <f>VLOOKUP(D29,INSCRITS!$A$6:$H$123,7,FALSE)</f>
        <v>CEF FEM FORÇA</v>
      </c>
    </row>
    <row r="30" spans="3:9" x14ac:dyDescent="0.25">
      <c r="C30" s="3">
        <v>23</v>
      </c>
      <c r="D30" s="3">
        <v>114</v>
      </c>
      <c r="E30" s="3" t="str">
        <f>VLOOKUP(D30,INSCRITS!$A$6:$G$123,2,FALSE)</f>
        <v xml:space="preserve">Iván </v>
      </c>
      <c r="F30" s="3" t="str">
        <f>VLOOKUP(D30,INSCRITS!$A$6:$H$123,3,FALSE)</f>
        <v>Bejar Tablada</v>
      </c>
      <c r="G30" s="3" t="str">
        <f>VLOOKUP(D30,INSCRITS!$A$6:$H$123,8,FALSE)</f>
        <v>SENIOR</v>
      </c>
      <c r="H30" s="16">
        <v>0.91111111111111109</v>
      </c>
      <c r="I30" s="3">
        <f>VLOOKUP(D30,INSCRITS!$A$6:$H$123,7,FALSE)</f>
        <v>0</v>
      </c>
    </row>
    <row r="31" spans="3:9" x14ac:dyDescent="0.25">
      <c r="C31" s="3">
        <v>24</v>
      </c>
      <c r="D31" s="3">
        <v>147</v>
      </c>
      <c r="E31" s="3" t="str">
        <f>VLOOKUP(D31,INSCRITS!$A$6:$G$123,2,FALSE)</f>
        <v>Sergi</v>
      </c>
      <c r="F31" s="3" t="str">
        <f>VLOOKUP(D31,INSCRITS!$A$6:$H$123,3,FALSE)</f>
        <v>Tor Fàbregas</v>
      </c>
      <c r="G31" s="3" t="str">
        <f>VLOOKUP(D31,INSCRITS!$A$6:$H$123,8,FALSE)</f>
        <v>SENIOR</v>
      </c>
      <c r="H31" s="16">
        <v>0.9194444444444444</v>
      </c>
      <c r="I31" s="3">
        <f>VLOOKUP(D31,INSCRITS!$A$6:$H$123,7,FALSE)</f>
        <v>0</v>
      </c>
    </row>
    <row r="32" spans="3:9" x14ac:dyDescent="0.25">
      <c r="C32" s="3">
        <v>25</v>
      </c>
      <c r="D32" s="3">
        <v>391</v>
      </c>
      <c r="E32" s="3" t="str">
        <f>VLOOKUP(D32,INSCRITS!$A$6:$G$123,2,FALSE)</f>
        <v>Elias</v>
      </c>
      <c r="F32" s="3" t="str">
        <f>VLOOKUP(D32,INSCRITS!$A$6:$H$123,3,FALSE)</f>
        <v>Flores Duque</v>
      </c>
      <c r="G32" s="3" t="str">
        <f>VLOOKUP(D32,INSCRITS!$A$6:$H$123,8,FALSE)</f>
        <v>SENIOR</v>
      </c>
      <c r="H32" s="16">
        <v>0.92361111111111116</v>
      </c>
      <c r="I32" s="3">
        <f>VLOOKUP(D32,INSCRITS!$A$6:$H$123,7,FALSE)</f>
        <v>0</v>
      </c>
    </row>
    <row r="33" spans="3:10" x14ac:dyDescent="0.25">
      <c r="C33" s="3">
        <v>26</v>
      </c>
      <c r="D33" s="3">
        <v>116</v>
      </c>
      <c r="E33" s="3" t="str">
        <f>VLOOKUP(D33,INSCRITS!$A$6:$G$123,2,FALSE)</f>
        <v>Antoni</v>
      </c>
      <c r="F33" s="3" t="str">
        <f>VLOOKUP(D33,INSCRITS!$A$6:$H$123,3,FALSE)</f>
        <v>Beltrán Ribas</v>
      </c>
      <c r="G33" s="3" t="str">
        <f>VLOOKUP(D33,INSCRITS!$A$6:$H$123,8,FALSE)</f>
        <v>SENIOR</v>
      </c>
      <c r="H33" s="16">
        <v>0.93194444444444446</v>
      </c>
      <c r="I33" s="3" t="str">
        <f>VLOOKUP(D33,INSCRITS!$A$6:$H$123,7,FALSE)</f>
        <v>C.A.Mollet</v>
      </c>
    </row>
    <row r="34" spans="3:10" x14ac:dyDescent="0.25">
      <c r="C34" s="3">
        <v>27</v>
      </c>
      <c r="D34" s="3">
        <v>121</v>
      </c>
      <c r="E34" s="3" t="str">
        <f>VLOOKUP(D34,INSCRITS!$A$6:$G$123,2,FALSE)</f>
        <v>Dustin</v>
      </c>
      <c r="F34" s="3" t="str">
        <f>VLOOKUP(D34,INSCRITS!$A$6:$H$123,3,FALSE)</f>
        <v>PeÑafiel</v>
      </c>
      <c r="G34" s="3" t="str">
        <f>VLOOKUP(D34,INSCRITS!$A$6:$H$123,8,FALSE)</f>
        <v>SENIOR</v>
      </c>
      <c r="H34" s="16">
        <v>0.94305555555555554</v>
      </c>
      <c r="I34" s="3" t="str">
        <f>VLOOKUP(D34,INSCRITS!$A$6:$H$123,7,FALSE)</f>
        <v xml:space="preserve">ECUADOR </v>
      </c>
    </row>
    <row r="35" spans="3:10" x14ac:dyDescent="0.25">
      <c r="C35" s="3">
        <v>28</v>
      </c>
      <c r="D35" s="3">
        <v>93</v>
      </c>
      <c r="E35" s="3" t="str">
        <f>VLOOKUP(D35,INSCRITS!$A$6:$G$123,2,FALSE)</f>
        <v>David</v>
      </c>
      <c r="F35" s="3" t="str">
        <f>VLOOKUP(D35,INSCRITS!$A$6:$H$123,3,FALSE)</f>
        <v>Vergel Menchen</v>
      </c>
      <c r="G35" s="3" t="str">
        <f>VLOOKUP(D35,INSCRITS!$A$6:$H$123,8,FALSE)</f>
        <v>SENIOR</v>
      </c>
      <c r="H35" s="16">
        <v>0.9604166666666667</v>
      </c>
      <c r="I35" s="3" t="str">
        <f>VLOOKUP(D35,INSCRITS!$A$6:$H$123,7,FALSE)</f>
        <v>NINGUNO</v>
      </c>
    </row>
    <row r="36" spans="3:10" x14ac:dyDescent="0.25">
      <c r="C36" s="3">
        <v>29</v>
      </c>
      <c r="D36" s="3">
        <v>120</v>
      </c>
      <c r="E36" s="3" t="str">
        <f>VLOOKUP(D36,INSCRITS!$A$6:$G$123,2,FALSE)</f>
        <v>Jose</v>
      </c>
      <c r="F36" s="3" t="str">
        <f>VLOOKUP(D36,INSCRITS!$A$6:$H$123,3,FALSE)</f>
        <v>Escribano Jaldo</v>
      </c>
      <c r="G36" s="3" t="str">
        <f>VLOOKUP(D36,INSCRITS!$A$6:$H$123,8,FALSE)</f>
        <v>SENIOR</v>
      </c>
      <c r="H36" s="16">
        <v>0.96319444444444446</v>
      </c>
      <c r="I36" s="3" t="str">
        <f>VLOOKUP(D36,INSCRITS!$A$6:$H$123,7,FALSE)</f>
        <v>Club Super 30</v>
      </c>
    </row>
    <row r="37" spans="3:10" x14ac:dyDescent="0.25">
      <c r="C37" s="3">
        <v>30</v>
      </c>
      <c r="D37" s="3">
        <v>10</v>
      </c>
      <c r="E37" s="3" t="str">
        <f>VLOOKUP(D37,INSCRITS!$A$6:$G$123,2,FALSE)</f>
        <v>Martin</v>
      </c>
      <c r="F37" s="3" t="str">
        <f>VLOOKUP(D37,INSCRITS!$A$6:$H$123,3,FALSE)</f>
        <v>Heredia</v>
      </c>
      <c r="G37" s="3" t="str">
        <f>VLOOKUP(D37,INSCRITS!$A$6:$H$123,8,FALSE)</f>
        <v>SENIOR</v>
      </c>
      <c r="H37" s="16">
        <v>0.96666666666666667</v>
      </c>
      <c r="I37" s="3" t="str">
        <f>VLOOKUP(D37,INSCRITS!$A$6:$H$123,7,FALSE)</f>
        <v>CEF FEM FORÇA</v>
      </c>
    </row>
    <row r="38" spans="3:10" x14ac:dyDescent="0.25">
      <c r="C38" s="3">
        <v>31</v>
      </c>
      <c r="D38" s="3">
        <v>89</v>
      </c>
      <c r="E38" s="3" t="str">
        <f>VLOOKUP(D38,INSCRITS!$A$6:$G$123,2,FALSE)</f>
        <v>Jordi</v>
      </c>
      <c r="F38" s="3" t="str">
        <f>VLOOKUP(D38,INSCRITS!$A$6:$H$123,3,FALSE)</f>
        <v>Nomdedeu Hernández</v>
      </c>
      <c r="G38" s="3" t="str">
        <f>VLOOKUP(D38,INSCRITS!$A$6:$H$123,8,FALSE)</f>
        <v>SENIOR</v>
      </c>
      <c r="H38" s="16">
        <v>0.97361111111111109</v>
      </c>
      <c r="I38" s="3" t="str">
        <f>VLOOKUP(D38,INSCRITS!$A$6:$H$123,7,FALSE)</f>
        <v>Jordi's Team</v>
      </c>
    </row>
    <row r="39" spans="3:10" x14ac:dyDescent="0.25">
      <c r="C39" s="3">
        <v>32</v>
      </c>
      <c r="D39" s="3">
        <v>128</v>
      </c>
      <c r="E39" s="3" t="str">
        <f>VLOOKUP(D39,INSCRITS!$A$6:$G$123,2,FALSE)</f>
        <v>Agustí</v>
      </c>
      <c r="F39" s="3" t="str">
        <f>VLOOKUP(D39,INSCRITS!$A$6:$H$123,3,FALSE)</f>
        <v>Sanmartí Astor</v>
      </c>
      <c r="G39" s="3" t="str">
        <f>VLOOKUP(D39,INSCRITS!$A$6:$H$123,8,FALSE)</f>
        <v>SENIOR</v>
      </c>
      <c r="H39" s="16">
        <v>0.97569444444444453</v>
      </c>
      <c r="I39" s="3">
        <f>VLOOKUP(D39,INSCRITS!$A$6:$H$123,7,FALSE)</f>
        <v>0</v>
      </c>
    </row>
    <row r="40" spans="3:10" x14ac:dyDescent="0.25">
      <c r="C40" s="3">
        <v>33</v>
      </c>
      <c r="D40" s="3">
        <v>213</v>
      </c>
      <c r="E40" s="13" t="s">
        <v>242</v>
      </c>
      <c r="F40" s="13" t="s">
        <v>243</v>
      </c>
      <c r="G40" s="2">
        <v>2001</v>
      </c>
      <c r="H40" s="16">
        <v>0.97569444444444453</v>
      </c>
      <c r="I40" s="14" t="s">
        <v>244</v>
      </c>
      <c r="J40" s="15"/>
    </row>
    <row r="41" spans="3:10" x14ac:dyDescent="0.25">
      <c r="C41" s="3">
        <v>34</v>
      </c>
      <c r="D41" s="3">
        <v>9</v>
      </c>
      <c r="E41" s="3" t="str">
        <f>VLOOKUP(D41,INSCRITS!$A$6:$G$123,2,FALSE)</f>
        <v xml:space="preserve">David </v>
      </c>
      <c r="F41" s="3" t="str">
        <f>VLOOKUP(D41,INSCRITS!$A$6:$H$123,3,FALSE)</f>
        <v>Calvet Agusti</v>
      </c>
      <c r="G41" s="3" t="str">
        <f>VLOOKUP(D41,INSCRITS!$A$6:$H$123,8,FALSE)</f>
        <v>SENIOR</v>
      </c>
      <c r="H41" s="16">
        <v>0.97777777777777775</v>
      </c>
      <c r="I41" s="3" t="str">
        <f>VLOOKUP(D41,INSCRITS!$A$6:$H$123,7,FALSE)</f>
        <v>CEF FEM FORÇA</v>
      </c>
    </row>
    <row r="42" spans="3:10" x14ac:dyDescent="0.25">
      <c r="C42" s="3">
        <v>35</v>
      </c>
      <c r="D42" s="3">
        <v>96</v>
      </c>
      <c r="E42" s="3" t="str">
        <f>VLOOKUP(D42,INSCRITS!$A$6:$G$123,2,FALSE)</f>
        <v xml:space="preserve">Jose Augusto </v>
      </c>
      <c r="F42" s="3" t="str">
        <f>VLOOKUP(D42,INSCRITS!$A$6:$H$123,3,FALSE)</f>
        <v>Vigara Gomez</v>
      </c>
      <c r="G42" s="3" t="str">
        <f>VLOOKUP(D42,INSCRITS!$A$6:$H$123,8,FALSE)</f>
        <v>SENIOR</v>
      </c>
      <c r="H42" s="16">
        <v>0.9784722222222223</v>
      </c>
      <c r="I42" s="3" t="str">
        <f>VLOOKUP(D42,INSCRITS!$A$6:$H$123,7,FALSE)</f>
        <v>rockanrolla</v>
      </c>
    </row>
    <row r="43" spans="3:10" x14ac:dyDescent="0.25">
      <c r="C43" s="3">
        <v>36</v>
      </c>
      <c r="D43" s="3">
        <v>112</v>
      </c>
      <c r="E43" s="3" t="str">
        <f>VLOOKUP(D43,INSCRITS!$A$6:$G$123,2,FALSE)</f>
        <v>Marc</v>
      </c>
      <c r="F43" s="3" t="str">
        <f>VLOOKUP(D43,INSCRITS!$A$6:$H$123,3,FALSE)</f>
        <v>Bertran Aficionat</v>
      </c>
      <c r="G43" s="3" t="str">
        <f>VLOOKUP(D43,INSCRITS!$A$6:$H$123,8,FALSE)</f>
        <v>SENIOR</v>
      </c>
      <c r="H43" s="16">
        <v>0.98958333333333337</v>
      </c>
      <c r="I43" s="3" t="str">
        <f>VLOOKUP(D43,INSCRITS!$A$6:$H$123,7,FALSE)</f>
        <v>Club de fans de Raphael</v>
      </c>
    </row>
    <row r="44" spans="3:10" x14ac:dyDescent="0.25">
      <c r="C44" s="3">
        <v>37</v>
      </c>
      <c r="D44" s="3">
        <v>103</v>
      </c>
      <c r="E44" s="3" t="str">
        <f>VLOOKUP(D44,INSCRITS!$A$6:$G$123,2,FALSE)</f>
        <v>Raul</v>
      </c>
      <c r="F44" s="3" t="str">
        <f>VLOOKUP(D44,INSCRITS!$A$6:$H$123,3,FALSE)</f>
        <v xml:space="preserve">Ortiz Nogueroles </v>
      </c>
      <c r="G44" s="3" t="str">
        <f>VLOOKUP(D44,INSCRITS!$A$6:$H$123,8,FALSE)</f>
        <v>SENIOR</v>
      </c>
      <c r="H44" s="16">
        <v>0.99791666666666667</v>
      </c>
      <c r="I44" s="3" t="str">
        <f>VLOOKUP(D44,INSCRITS!$A$6:$H$123,7,FALSE)</f>
        <v>salinas sports</v>
      </c>
    </row>
    <row r="45" spans="3:10" x14ac:dyDescent="0.25">
      <c r="C45" s="3">
        <v>38</v>
      </c>
      <c r="D45" s="3">
        <v>111</v>
      </c>
      <c r="E45" s="3" t="str">
        <f>VLOOKUP(D45,INSCRITS!$A$6:$G$123,2,FALSE)</f>
        <v>Abraham</v>
      </c>
      <c r="F45" s="3" t="str">
        <f>VLOOKUP(D45,INSCRITS!$A$6:$H$123,3,FALSE)</f>
        <v>Garcia Cejudo</v>
      </c>
      <c r="G45" s="3" t="str">
        <f>VLOOKUP(D45,INSCRITS!$A$6:$H$123,8,FALSE)</f>
        <v>SENIOR</v>
      </c>
      <c r="H45" s="17" t="s">
        <v>216</v>
      </c>
      <c r="I45" s="3" t="str">
        <f>VLOOKUP(D45,INSCRITS!$A$6:$H$123,7,FALSE)</f>
        <v>independent</v>
      </c>
    </row>
    <row r="46" spans="3:10" x14ac:dyDescent="0.25">
      <c r="C46" s="3">
        <v>39</v>
      </c>
      <c r="D46" s="3">
        <v>88</v>
      </c>
      <c r="E46" s="3" t="str">
        <f>VLOOKUP(D46,INSCRITS!$A$6:$G$123,2,FALSE)</f>
        <v>Andreu</v>
      </c>
      <c r="F46" s="3" t="str">
        <f>VLOOKUP(D46,INSCRITS!$A$6:$H$123,3,FALSE)</f>
        <v>Gordillo Corredera</v>
      </c>
      <c r="G46" s="3" t="str">
        <f>VLOOKUP(D46,INSCRITS!$A$6:$H$123,8,FALSE)</f>
        <v>SENIOR</v>
      </c>
      <c r="H46" s="17" t="s">
        <v>217</v>
      </c>
      <c r="I46" s="3" t="str">
        <f>VLOOKUP(D46,INSCRITS!$A$6:$H$123,7,FALSE)</f>
        <v>Rios Running Les Franqueses</v>
      </c>
    </row>
    <row r="47" spans="3:10" x14ac:dyDescent="0.25">
      <c r="C47" s="3">
        <v>40</v>
      </c>
      <c r="D47" s="3">
        <v>118</v>
      </c>
      <c r="E47" s="3" t="str">
        <f>VLOOKUP(D47,INSCRITS!$A$6:$G$123,2,FALSE)</f>
        <v>Javier</v>
      </c>
      <c r="F47" s="3" t="str">
        <f>VLOOKUP(D47,INSCRITS!$A$6:$H$123,3,FALSE)</f>
        <v>Muñoz Mora</v>
      </c>
      <c r="G47" s="3" t="str">
        <f>VLOOKUP(D47,INSCRITS!$A$6:$H$123,8,FALSE)</f>
        <v>SENIOR</v>
      </c>
      <c r="H47" s="17" t="s">
        <v>218</v>
      </c>
      <c r="I47" s="3">
        <f>VLOOKUP(D47,INSCRITS!$A$6:$H$123,7,FALSE)</f>
        <v>0</v>
      </c>
    </row>
    <row r="48" spans="3:10" x14ac:dyDescent="0.25">
      <c r="C48" s="3">
        <v>41</v>
      </c>
      <c r="D48" s="3">
        <v>12</v>
      </c>
      <c r="E48" s="3" t="str">
        <f>VLOOKUP(D48,INSCRITS!$A$6:$G$123,2,FALSE)</f>
        <v>Jonatan</v>
      </c>
      <c r="F48" s="3" t="str">
        <f>VLOOKUP(D48,INSCRITS!$A$6:$H$123,3,FALSE)</f>
        <v>Izquierdo Torrejimeno</v>
      </c>
      <c r="G48" s="3" t="str">
        <f>VLOOKUP(D48,INSCRITS!$A$6:$H$123,8,FALSE)</f>
        <v>SENIOR</v>
      </c>
      <c r="H48" s="17" t="s">
        <v>219</v>
      </c>
      <c r="I48" s="3" t="str">
        <f>VLOOKUP(D48,INSCRITS!$A$6:$H$123,7,FALSE)</f>
        <v>CEF FEM FORÇA</v>
      </c>
    </row>
    <row r="49" spans="3:9" x14ac:dyDescent="0.25">
      <c r="C49" s="3">
        <v>42</v>
      </c>
      <c r="D49" s="3">
        <v>115</v>
      </c>
      <c r="E49" s="3" t="str">
        <f>VLOOKUP(D49,INSCRITS!$A$6:$G$123,2,FALSE)</f>
        <v>Alberto</v>
      </c>
      <c r="F49" s="3" t="str">
        <f>VLOOKUP(D49,INSCRITS!$A$6:$H$123,3,FALSE)</f>
        <v>Garcia Zafra</v>
      </c>
      <c r="G49" s="3" t="str">
        <f>VLOOKUP(D49,INSCRITS!$A$6:$H$123,8,FALSE)</f>
        <v>SENIOR</v>
      </c>
      <c r="H49" s="17" t="s">
        <v>220</v>
      </c>
      <c r="I49" s="3">
        <f>VLOOKUP(D49,INSCRITS!$A$6:$H$123,7,FALSE)</f>
        <v>0</v>
      </c>
    </row>
    <row r="50" spans="3:9" x14ac:dyDescent="0.25">
      <c r="C50" s="3">
        <v>43</v>
      </c>
      <c r="D50" s="3">
        <v>100</v>
      </c>
      <c r="E50" s="3" t="str">
        <f>VLOOKUP(D50,INSCRITS!$A$6:$G$123,2,FALSE)</f>
        <v>Ivan</v>
      </c>
      <c r="F50" s="3" t="str">
        <f>VLOOKUP(D50,INSCRITS!$A$6:$H$123,3,FALSE)</f>
        <v>Miro Lopez</v>
      </c>
      <c r="G50" s="3" t="str">
        <f>VLOOKUP(D50,INSCRITS!$A$6:$H$123,8,FALSE)</f>
        <v>SENIOR</v>
      </c>
      <c r="H50" s="17" t="s">
        <v>245</v>
      </c>
      <c r="I50" s="3">
        <f>VLOOKUP(D50,INSCRITS!$A$6:$H$123,7,FALSE)</f>
        <v>0</v>
      </c>
    </row>
    <row r="51" spans="3:9" x14ac:dyDescent="0.25">
      <c r="C51" s="3">
        <v>44</v>
      </c>
      <c r="D51" s="3">
        <v>123</v>
      </c>
      <c r="E51" s="3" t="str">
        <f>VLOOKUP(D51,INSCRITS!$A$6:$G$123,2,FALSE)</f>
        <v>David</v>
      </c>
      <c r="F51" s="3" t="str">
        <f>VLOOKUP(D51,INSCRITS!$A$6:$H$123,3,FALSE)</f>
        <v>Parra</v>
      </c>
      <c r="G51" s="3" t="str">
        <f>VLOOKUP(D51,INSCRITS!$A$6:$H$123,8,FALSE)</f>
        <v>SENIOR</v>
      </c>
      <c r="H51" s="17" t="s">
        <v>221</v>
      </c>
      <c r="I51" s="3">
        <f>VLOOKUP(D51,INSCRITS!$A$6:$H$123,7,FALSE)</f>
        <v>0</v>
      </c>
    </row>
    <row r="52" spans="3:9" x14ac:dyDescent="0.25">
      <c r="C52" s="3">
        <v>45</v>
      </c>
      <c r="D52" s="3">
        <v>127</v>
      </c>
      <c r="E52" s="3" t="str">
        <f>VLOOKUP(D52,INSCRITS!$A$6:$G$123,2,FALSE)</f>
        <v>Adrián</v>
      </c>
      <c r="F52" s="3" t="str">
        <f>VLOOKUP(D52,INSCRITS!$A$6:$H$123,3,FALSE)</f>
        <v xml:space="preserve">Cano Cebrian </v>
      </c>
      <c r="G52" s="3" t="str">
        <f>VLOOKUP(D52,INSCRITS!$A$6:$H$123,8,FALSE)</f>
        <v>SENIOR</v>
      </c>
      <c r="H52" s="17" t="s">
        <v>222</v>
      </c>
      <c r="I52" s="3">
        <f>VLOOKUP(D52,INSCRITS!$A$6:$H$123,7,FALSE)</f>
        <v>0</v>
      </c>
    </row>
    <row r="53" spans="3:9" x14ac:dyDescent="0.25">
      <c r="C53" s="3">
        <v>46</v>
      </c>
      <c r="D53" s="3">
        <v>81</v>
      </c>
      <c r="E53" s="3" t="str">
        <f>VLOOKUP(D53,INSCRITS!$A$6:$G$123,2,FALSE)</f>
        <v>Cristian</v>
      </c>
      <c r="F53" s="3" t="str">
        <f>VLOOKUP(D53,INSCRITS!$A$6:$H$123,3,FALSE)</f>
        <v>Estaban Prados</v>
      </c>
      <c r="G53" s="3" t="str">
        <f>VLOOKUP(D53,INSCRITS!$A$6:$H$123,8,FALSE)</f>
        <v>SENIOR</v>
      </c>
      <c r="H53" s="17" t="s">
        <v>223</v>
      </c>
      <c r="I53" s="3">
        <f>VLOOKUP(D53,INSCRITS!$A$6:$H$123,7,FALSE)</f>
        <v>0</v>
      </c>
    </row>
    <row r="54" spans="3:9" x14ac:dyDescent="0.25">
      <c r="C54" s="3">
        <v>47</v>
      </c>
      <c r="D54" s="3">
        <v>143</v>
      </c>
      <c r="E54" s="3" t="str">
        <f>VLOOKUP(D54,INSCRITS!$A$6:$G$123,2,FALSE)</f>
        <v xml:space="preserve">Carlos </v>
      </c>
      <c r="F54" s="3" t="str">
        <f>VLOOKUP(D54,INSCRITS!$A$6:$H$123,3,FALSE)</f>
        <v>Ramos Vizcaino</v>
      </c>
      <c r="G54" s="3" t="str">
        <f>VLOOKUP(D54,INSCRITS!$A$6:$H$123,8,FALSE)</f>
        <v>SENIOR</v>
      </c>
      <c r="H54" s="17" t="s">
        <v>224</v>
      </c>
      <c r="I54" s="3">
        <f>VLOOKUP(D54,INSCRITS!$A$6:$H$123,7,FALSE)</f>
        <v>0</v>
      </c>
    </row>
    <row r="55" spans="3:9" x14ac:dyDescent="0.25">
      <c r="C55" s="3">
        <v>48</v>
      </c>
      <c r="D55" s="3">
        <v>110</v>
      </c>
      <c r="E55" s="3" t="str">
        <f>VLOOKUP(D55,INSCRITS!$A$6:$G$123,2,FALSE)</f>
        <v xml:space="preserve">Charli </v>
      </c>
      <c r="F55" s="3" t="str">
        <f>VLOOKUP(D55,INSCRITS!$A$6:$H$123,3,FALSE)</f>
        <v>Bautista Gonzalez</v>
      </c>
      <c r="G55" s="3" t="str">
        <f>VLOOKUP(D55,INSCRITS!$A$6:$H$123,8,FALSE)</f>
        <v>SENIOR</v>
      </c>
      <c r="H55" s="17" t="s">
        <v>225</v>
      </c>
      <c r="I55" s="3">
        <f>VLOOKUP(D55,INSCRITS!$A$6:$H$123,7,FALSE)</f>
        <v>0</v>
      </c>
    </row>
    <row r="56" spans="3:9" x14ac:dyDescent="0.25">
      <c r="C56" s="3">
        <v>49</v>
      </c>
      <c r="D56" s="3">
        <v>139</v>
      </c>
      <c r="E56" s="3" t="str">
        <f>VLOOKUP(D56,INSCRITS!$A$6:$G$123,2,FALSE)</f>
        <v>Francisco</v>
      </c>
      <c r="F56" s="3" t="str">
        <f>VLOOKUP(D56,INSCRITS!$A$6:$H$123,3,FALSE)</f>
        <v>Delgado Barba</v>
      </c>
      <c r="G56" s="3" t="str">
        <f>VLOOKUP(D56,INSCRITS!$A$6:$H$123,8,FALSE)</f>
        <v>SENIOR</v>
      </c>
      <c r="H56" s="17" t="s">
        <v>225</v>
      </c>
      <c r="I56" s="3" t="str">
        <f>VLOOKUP(D56,INSCRITS!$A$6:$H$123,7,FALSE)</f>
        <v>los salaos</v>
      </c>
    </row>
    <row r="57" spans="3:9" x14ac:dyDescent="0.25">
      <c r="C57" s="3">
        <v>50</v>
      </c>
      <c r="D57" s="3">
        <v>11</v>
      </c>
      <c r="E57" s="3" t="str">
        <f>VLOOKUP(D57,INSCRITS!$A$6:$G$123,2,FALSE)</f>
        <v xml:space="preserve">Jordi </v>
      </c>
      <c r="F57" s="3" t="str">
        <f>VLOOKUP(D57,INSCRITS!$A$6:$H$123,3,FALSE)</f>
        <v>Tort Marco</v>
      </c>
      <c r="G57" s="3" t="str">
        <f>VLOOKUP(D57,INSCRITS!$A$6:$H$123,8,FALSE)</f>
        <v>SENIOR</v>
      </c>
      <c r="H57" s="17" t="s">
        <v>226</v>
      </c>
      <c r="I57" s="3" t="str">
        <f>VLOOKUP(D57,INSCRITS!$A$6:$H$123,7,FALSE)</f>
        <v>CEF FEM FORÇA</v>
      </c>
    </row>
    <row r="58" spans="3:9" x14ac:dyDescent="0.25">
      <c r="C58" s="3">
        <v>51</v>
      </c>
      <c r="D58" s="3">
        <v>84</v>
      </c>
      <c r="E58" s="3" t="str">
        <f>VLOOKUP(D58,INSCRITS!$A$6:$G$123,2,FALSE)</f>
        <v>Borja</v>
      </c>
      <c r="F58" s="3" t="str">
        <f>VLOOKUP(D58,INSCRITS!$A$6:$H$123,3,FALSE)</f>
        <v>López Guitierrez</v>
      </c>
      <c r="G58" s="3" t="str">
        <f>VLOOKUP(D58,INSCRITS!$A$6:$H$123,8,FALSE)</f>
        <v>SENIOR</v>
      </c>
      <c r="H58" s="17" t="s">
        <v>227</v>
      </c>
      <c r="I58" s="3">
        <f>VLOOKUP(D58,INSCRITS!$A$6:$H$123,7,FALSE)</f>
        <v>0</v>
      </c>
    </row>
    <row r="59" spans="3:9" x14ac:dyDescent="0.25">
      <c r="C59" s="3">
        <v>52</v>
      </c>
      <c r="D59" s="3">
        <v>134</v>
      </c>
      <c r="E59" s="3" t="str">
        <f>VLOOKUP(D59,INSCRITS!$A$6:$G$123,2,FALSE)</f>
        <v>Manuel</v>
      </c>
      <c r="F59" s="3" t="str">
        <f>VLOOKUP(D59,INSCRITS!$A$6:$H$123,3,FALSE)</f>
        <v>Gamero Plaza</v>
      </c>
      <c r="G59" s="3" t="str">
        <f>VLOOKUP(D59,INSCRITS!$A$6:$H$123,8,FALSE)</f>
        <v>SENIOR</v>
      </c>
      <c r="H59" s="17" t="s">
        <v>228</v>
      </c>
      <c r="I59" s="3">
        <f>VLOOKUP(D59,INSCRITS!$A$6:$H$123,7,FALSE)</f>
        <v>0</v>
      </c>
    </row>
    <row r="60" spans="3:9" x14ac:dyDescent="0.25">
      <c r="C60" s="3">
        <v>53</v>
      </c>
      <c r="D60" s="3">
        <v>90</v>
      </c>
      <c r="E60" s="3" t="str">
        <f>VLOOKUP(D60,INSCRITS!$A$6:$G$123,2,FALSE)</f>
        <v xml:space="preserve">Fco Javier </v>
      </c>
      <c r="F60" s="3" t="str">
        <f>VLOOKUP(D60,INSCRITS!$A$6:$H$123,3,FALSE)</f>
        <v xml:space="preserve">Gata Alonso </v>
      </c>
      <c r="G60" s="3" t="str">
        <f>VLOOKUP(D60,INSCRITS!$A$6:$H$123,8,FALSE)</f>
        <v>SENIOR</v>
      </c>
      <c r="H60" s="17" t="s">
        <v>229</v>
      </c>
      <c r="I60" s="3">
        <f>VLOOKUP(D60,INSCRITS!$A$6:$H$123,7,FALSE)</f>
        <v>0</v>
      </c>
    </row>
    <row r="61" spans="3:9" x14ac:dyDescent="0.25">
      <c r="C61" s="3">
        <v>54</v>
      </c>
      <c r="D61" s="3">
        <v>104</v>
      </c>
      <c r="E61" s="3" t="str">
        <f>VLOOKUP(D61,INSCRITS!$A$6:$G$123,2,FALSE)</f>
        <v>Juan Javier</v>
      </c>
      <c r="F61" s="3" t="str">
        <f>VLOOKUP(D61,INSCRITS!$A$6:$H$123,3,FALSE)</f>
        <v>Garcia Martiez</v>
      </c>
      <c r="G61" s="3" t="str">
        <f>VLOOKUP(D61,INSCRITS!$A$6:$H$123,8,FALSE)</f>
        <v>SENIOR</v>
      </c>
      <c r="H61" s="17" t="s">
        <v>230</v>
      </c>
      <c r="I61" s="3" t="str">
        <f>VLOOKUP(D61,INSCRITS!$A$6:$H$123,7,FALSE)</f>
        <v>independent</v>
      </c>
    </row>
    <row r="62" spans="3:9" x14ac:dyDescent="0.25">
      <c r="C62" s="3">
        <v>55</v>
      </c>
      <c r="D62" s="3">
        <v>141</v>
      </c>
      <c r="E62" s="3" t="str">
        <f>VLOOKUP(D62,INSCRITS!$A$6:$G$123,2,FALSE)</f>
        <v xml:space="preserve">Jose </v>
      </c>
      <c r="F62" s="3" t="str">
        <f>VLOOKUP(D62,INSCRITS!$A$6:$H$123,3,FALSE)</f>
        <v>Venegas Gozalez</v>
      </c>
      <c r="G62" s="3" t="str">
        <f>VLOOKUP(D62,INSCRITS!$A$6:$H$123,8,FALSE)</f>
        <v>SENIOR</v>
      </c>
      <c r="H62" s="17" t="s">
        <v>240</v>
      </c>
      <c r="I62" s="3" t="str">
        <f>VLOOKUP(D62,INSCRITS!$A$6:$H$123,7,FALSE)</f>
        <v>BTT STA PERPETUA</v>
      </c>
    </row>
    <row r="63" spans="3:9" x14ac:dyDescent="0.25">
      <c r="C63" s="3">
        <v>56</v>
      </c>
      <c r="D63" s="3">
        <v>113</v>
      </c>
      <c r="E63" s="3" t="str">
        <f>VLOOKUP(D63,INSCRITS!$A$6:$G$123,2,FALSE)</f>
        <v>Sergio</v>
      </c>
      <c r="F63" s="3" t="str">
        <f>VLOOKUP(D63,INSCRITS!$A$6:$H$123,3,FALSE)</f>
        <v>Garcia Martinez</v>
      </c>
      <c r="G63" s="3" t="str">
        <f>VLOOKUP(D63,INSCRITS!$A$6:$H$123,8,FALSE)</f>
        <v>SENIOR</v>
      </c>
      <c r="H63" s="17" t="s">
        <v>231</v>
      </c>
      <c r="I63" s="3" t="str">
        <f>VLOOKUP(D63,INSCRITS!$A$6:$H$123,7,FALSE)</f>
        <v>independent</v>
      </c>
    </row>
    <row r="64" spans="3:9" x14ac:dyDescent="0.25">
      <c r="C64" s="3">
        <v>57</v>
      </c>
      <c r="D64" s="3">
        <v>106</v>
      </c>
      <c r="E64" s="3" t="str">
        <f>VLOOKUP(D64,INSCRITS!$A$6:$G$123,2,FALSE)</f>
        <v>David</v>
      </c>
      <c r="F64" s="3" t="str">
        <f>VLOOKUP(D64,INSCRITS!$A$6:$H$123,3,FALSE)</f>
        <v>Lopez Ibarra</v>
      </c>
      <c r="G64" s="3" t="str">
        <f>VLOOKUP(D64,INSCRITS!$A$6:$H$123,8,FALSE)</f>
        <v>SENIOR</v>
      </c>
      <c r="H64" s="17" t="s">
        <v>232</v>
      </c>
      <c r="I64" s="3" t="str">
        <f>VLOOKUP(D64,INSCRITS!$A$6:$H$123,7,FALSE)</f>
        <v>Club de fans de Rafael</v>
      </c>
    </row>
    <row r="65" spans="2:9" x14ac:dyDescent="0.25">
      <c r="C65" s="3">
        <v>58</v>
      </c>
      <c r="D65" s="3">
        <v>85</v>
      </c>
      <c r="E65" s="3" t="str">
        <f>VLOOKUP(D65,INSCRITS!$A$6:$G$123,2,FALSE)</f>
        <v>Juan Jorge</v>
      </c>
      <c r="F65" s="3" t="str">
        <f>VLOOKUP(D65,INSCRITS!$A$6:$H$123,3,FALSE)</f>
        <v>Juvé Artiles</v>
      </c>
      <c r="G65" s="3" t="str">
        <f>VLOOKUP(D65,INSCRITS!$A$6:$H$123,8,FALSE)</f>
        <v>SENIOR</v>
      </c>
      <c r="H65" s="17" t="s">
        <v>233</v>
      </c>
      <c r="I65" s="3">
        <f>VLOOKUP(D65,INSCRITS!$A$6:$H$123,7,FALSE)</f>
        <v>0</v>
      </c>
    </row>
    <row r="66" spans="2:9" x14ac:dyDescent="0.25">
      <c r="C66" s="3">
        <v>59</v>
      </c>
      <c r="D66" s="3">
        <v>108</v>
      </c>
      <c r="E66" s="3" t="str">
        <f>VLOOKUP(D66,INSCRITS!$A$6:$G$123,2,FALSE)</f>
        <v>Didac</v>
      </c>
      <c r="F66" s="3" t="str">
        <f>VLOOKUP(D66,INSCRITS!$A$6:$H$123,3,FALSE)</f>
        <v>Simon Garcia</v>
      </c>
      <c r="G66" s="3" t="str">
        <f>VLOOKUP(D66,INSCRITS!$A$6:$H$123,8,FALSE)</f>
        <v>SENIOR</v>
      </c>
      <c r="H66" s="17" t="s">
        <v>234</v>
      </c>
      <c r="I66" s="3" t="str">
        <f>VLOOKUP(D66,INSCRITS!$A$6:$H$123,7,FALSE)</f>
        <v>Club de fans de Raphael</v>
      </c>
    </row>
    <row r="67" spans="2:9" x14ac:dyDescent="0.25">
      <c r="C67" s="3">
        <v>60</v>
      </c>
      <c r="D67" s="3">
        <v>105</v>
      </c>
      <c r="E67" s="3" t="str">
        <f>VLOOKUP(D67,INSCRITS!$A$6:$G$123,2,FALSE)</f>
        <v>Sergio</v>
      </c>
      <c r="F67" s="3" t="str">
        <f>VLOOKUP(D67,INSCRITS!$A$6:$H$123,3,FALSE)</f>
        <v>Garces Romero</v>
      </c>
      <c r="G67" s="3" t="str">
        <f>VLOOKUP(D67,INSCRITS!$A$6:$H$123,8,FALSE)</f>
        <v>SENIOR</v>
      </c>
      <c r="H67" s="17" t="s">
        <v>235</v>
      </c>
      <c r="I67" s="3" t="str">
        <f>VLOOKUP(D67,INSCRITS!$A$6:$H$123,7,FALSE)</f>
        <v>salinas esport</v>
      </c>
    </row>
    <row r="68" spans="2:9" x14ac:dyDescent="0.25">
      <c r="C68" s="3">
        <v>61</v>
      </c>
      <c r="D68" s="3">
        <v>95</v>
      </c>
      <c r="E68" s="3" t="str">
        <f>VLOOKUP(D68,INSCRITS!$A$6:$G$123,2,FALSE)</f>
        <v>Alberto</v>
      </c>
      <c r="F68" s="3" t="str">
        <f>VLOOKUP(D68,INSCRITS!$A$6:$H$123,3,FALSE)</f>
        <v>Campillo Castro</v>
      </c>
      <c r="G68" s="3" t="str">
        <f>VLOOKUP(D68,INSCRITS!$A$6:$H$123,8,FALSE)</f>
        <v>SENIOR</v>
      </c>
      <c r="H68" s="17" t="s">
        <v>236</v>
      </c>
      <c r="I68" s="3" t="str">
        <f>VLOOKUP(D68,INSCRITS!$A$6:$H$123,7,FALSE)</f>
        <v>salinas sports</v>
      </c>
    </row>
    <row r="69" spans="2:9" x14ac:dyDescent="0.25">
      <c r="C69" s="3">
        <v>62</v>
      </c>
      <c r="D69" s="3">
        <v>145</v>
      </c>
      <c r="E69" s="3" t="str">
        <f>VLOOKUP(D69,INSCRITS!$A$6:$G$123,2,FALSE)</f>
        <v>Juan Maria</v>
      </c>
      <c r="F69" s="3" t="str">
        <f>VLOOKUP(D69,INSCRITS!$A$6:$H$123,3,FALSE)</f>
        <v>Molinero Marin</v>
      </c>
      <c r="G69" s="3" t="str">
        <f>VLOOKUP(D69,INSCRITS!$A$6:$H$123,8,FALSE)</f>
        <v>SENIOR</v>
      </c>
      <c r="H69" s="17" t="s">
        <v>237</v>
      </c>
      <c r="I69" s="3">
        <f>VLOOKUP(D69,INSCRITS!$A$6:$H$123,7,FALSE)</f>
        <v>0</v>
      </c>
    </row>
    <row r="70" spans="2:9" x14ac:dyDescent="0.25">
      <c r="C70" s="3">
        <v>63</v>
      </c>
      <c r="D70" s="3">
        <v>132</v>
      </c>
      <c r="E70" s="3" t="str">
        <f>VLOOKUP(D70,INSCRITS!$A$6:$G$123,2,FALSE)</f>
        <v>Marcos</v>
      </c>
      <c r="F70" s="3" t="str">
        <f>VLOOKUP(D70,INSCRITS!$A$6:$H$123,3,FALSE)</f>
        <v>Gomez Garcia</v>
      </c>
      <c r="G70" s="3" t="str">
        <f>VLOOKUP(D70,INSCRITS!$A$6:$H$123,8,FALSE)</f>
        <v>SENIOR</v>
      </c>
      <c r="H70" s="17" t="s">
        <v>241</v>
      </c>
      <c r="I70" s="3" t="str">
        <f>VLOOKUP(D70,INSCRITS!$A$6:$H$123,7,FALSE)</f>
        <v>INDEPENDIENTE</v>
      </c>
    </row>
    <row r="71" spans="2:9" x14ac:dyDescent="0.25">
      <c r="C71" s="3">
        <v>64</v>
      </c>
      <c r="D71" s="3">
        <v>144</v>
      </c>
      <c r="E71" s="3" t="str">
        <f>VLOOKUP(D71,INSCRITS!$A$6:$G$123,2,FALSE)</f>
        <v>Alberto</v>
      </c>
      <c r="F71" s="3" t="str">
        <f>VLOOKUP(D71,INSCRITS!$A$6:$H$123,3,FALSE)</f>
        <v>Cobos Crisol</v>
      </c>
      <c r="G71" s="3" t="str">
        <f>VLOOKUP(D71,INSCRITS!$A$6:$H$123,8,FALSE)</f>
        <v>SENIOR</v>
      </c>
      <c r="H71" s="17" t="s">
        <v>238</v>
      </c>
      <c r="I71" s="3">
        <f>VLOOKUP(D71,INSCRITS!$A$6:$H$123,7,FALSE)</f>
        <v>0</v>
      </c>
    </row>
    <row r="72" spans="2:9" x14ac:dyDescent="0.25">
      <c r="C72" s="3">
        <v>65</v>
      </c>
      <c r="D72" s="3">
        <v>107</v>
      </c>
      <c r="E72" s="3" t="str">
        <f>VLOOKUP(D72,INSCRITS!$A$6:$G$123,2,FALSE)</f>
        <v>Gerard</v>
      </c>
      <c r="F72" s="3" t="str">
        <f>VLOOKUP(D72,INSCRITS!$A$6:$H$123,3,FALSE)</f>
        <v>Fernandez Tonyina</v>
      </c>
      <c r="G72" s="3" t="str">
        <f>VLOOKUP(D72,INSCRITS!$A$6:$H$123,8,FALSE)</f>
        <v>SENIOR</v>
      </c>
      <c r="H72" s="17" t="s">
        <v>239</v>
      </c>
      <c r="I72" s="3" t="str">
        <f>VLOOKUP(D72,INSCRITS!$A$6:$H$123,7,FALSE)</f>
        <v>Club de fans de Raphael</v>
      </c>
    </row>
    <row r="73" spans="2:9" x14ac:dyDescent="0.25">
      <c r="C73" s="3">
        <v>66</v>
      </c>
      <c r="D73" s="3">
        <v>129</v>
      </c>
      <c r="E73" s="3" t="str">
        <f>VLOOKUP(D73,INSCRITS!$A$6:$G$123,2,FALSE)</f>
        <v>Benjamin</v>
      </c>
      <c r="F73" s="3" t="str">
        <f>VLOOKUP(D73,INSCRITS!$A$6:$H$123,3,FALSE)</f>
        <v>Molina Lerida</v>
      </c>
      <c r="G73" s="3" t="str">
        <f>VLOOKUP(D73,INSCRITS!$A$6:$H$123,8,FALSE)</f>
        <v>SENIOR</v>
      </c>
      <c r="H73" s="17" t="s">
        <v>239</v>
      </c>
      <c r="I73" s="3">
        <f>VLOOKUP(D73,INSCRITS!$A$6:$H$123,7,FALSE)</f>
        <v>0</v>
      </c>
    </row>
    <row r="74" spans="2:9" x14ac:dyDescent="0.25">
      <c r="B74" s="10"/>
      <c r="C74" s="10"/>
      <c r="D74" s="10"/>
      <c r="E74" s="10"/>
      <c r="F74" s="10"/>
      <c r="G74" s="10"/>
      <c r="H74" s="18"/>
      <c r="I74" s="10"/>
    </row>
    <row r="75" spans="2:9" x14ac:dyDescent="0.25">
      <c r="B75" s="10"/>
      <c r="C75" s="10"/>
      <c r="D75" s="10"/>
      <c r="E75" s="10"/>
      <c r="F75" s="10"/>
      <c r="G75" s="10"/>
      <c r="H75" s="18"/>
      <c r="I75" s="10"/>
    </row>
    <row r="76" spans="2:9" x14ac:dyDescent="0.25">
      <c r="B76" s="10"/>
      <c r="C76" s="10"/>
      <c r="D76" s="10"/>
      <c r="E76" s="10"/>
      <c r="F76" s="10"/>
      <c r="G76" s="10"/>
      <c r="H76" s="18"/>
      <c r="I76" s="10"/>
    </row>
    <row r="77" spans="2:9" x14ac:dyDescent="0.25">
      <c r="B77" s="10"/>
      <c r="C77" s="10"/>
      <c r="D77" s="10"/>
      <c r="E77" s="10"/>
      <c r="F77" s="10"/>
      <c r="G77" s="10"/>
      <c r="H77" s="18"/>
      <c r="I77" s="10"/>
    </row>
    <row r="78" spans="2:9" x14ac:dyDescent="0.25">
      <c r="B78" s="10"/>
      <c r="C78" s="10"/>
      <c r="D78" s="10"/>
      <c r="E78" s="10"/>
      <c r="F78" s="10"/>
      <c r="G78" s="10"/>
      <c r="H78" s="18"/>
      <c r="I78" s="10"/>
    </row>
    <row r="79" spans="2:9" x14ac:dyDescent="0.25">
      <c r="B79" s="10"/>
      <c r="C79" s="10"/>
      <c r="D79" s="10"/>
      <c r="E79" s="10"/>
      <c r="F79" s="10"/>
      <c r="G79" s="10"/>
      <c r="H79" s="18"/>
      <c r="I79" s="10"/>
    </row>
    <row r="80" spans="2:9" x14ac:dyDescent="0.25">
      <c r="B80" s="10"/>
      <c r="C80" s="10"/>
      <c r="D80" s="10"/>
      <c r="E80" s="10"/>
      <c r="F80" s="10"/>
      <c r="G80" s="10"/>
      <c r="H80" s="18"/>
      <c r="I80" s="10"/>
    </row>
    <row r="81" spans="2:9" x14ac:dyDescent="0.25">
      <c r="B81" s="10"/>
      <c r="C81" s="10"/>
      <c r="D81" s="10"/>
      <c r="E81" s="10"/>
      <c r="F81" s="10"/>
      <c r="G81" s="10"/>
      <c r="H81" s="18"/>
      <c r="I81" s="10"/>
    </row>
    <row r="82" spans="2:9" x14ac:dyDescent="0.25">
      <c r="B82" s="10"/>
      <c r="C82" s="10"/>
      <c r="D82" s="10"/>
      <c r="E82" s="10"/>
      <c r="F82" s="10"/>
      <c r="G82" s="10"/>
      <c r="H82" s="18"/>
      <c r="I82" s="10"/>
    </row>
    <row r="83" spans="2:9" x14ac:dyDescent="0.25">
      <c r="B83" s="10"/>
      <c r="C83" s="10"/>
      <c r="D83" s="10"/>
      <c r="E83" s="10"/>
      <c r="F83" s="10"/>
      <c r="G83" s="10"/>
      <c r="H83" s="18"/>
      <c r="I83" s="10"/>
    </row>
    <row r="84" spans="2:9" x14ac:dyDescent="0.25">
      <c r="B84" s="10"/>
      <c r="C84" s="10"/>
      <c r="D84" s="10"/>
      <c r="E84" s="10"/>
      <c r="F84" s="10"/>
      <c r="G84" s="10"/>
      <c r="H84" s="18"/>
      <c r="I84" s="10"/>
    </row>
    <row r="85" spans="2:9" x14ac:dyDescent="0.25">
      <c r="B85" s="10"/>
      <c r="C85" s="10"/>
      <c r="D85" s="10"/>
      <c r="E85" s="10"/>
      <c r="F85" s="10"/>
      <c r="G85" s="10"/>
      <c r="H85" s="11"/>
      <c r="I85" s="10"/>
    </row>
    <row r="86" spans="2:9" x14ac:dyDescent="0.25">
      <c r="B86" s="10"/>
      <c r="C86" s="10"/>
      <c r="D86" s="10"/>
      <c r="E86" s="10"/>
      <c r="F86" s="10"/>
      <c r="G86" s="10"/>
      <c r="H86" s="11"/>
      <c r="I86" s="10"/>
    </row>
    <row r="87" spans="2:9" x14ac:dyDescent="0.25">
      <c r="B87" s="10"/>
      <c r="C87" s="10"/>
      <c r="D87" s="10"/>
      <c r="E87" s="10"/>
      <c r="F87" s="10"/>
      <c r="G87" s="10"/>
      <c r="H87" s="11"/>
      <c r="I87" s="10"/>
    </row>
    <row r="88" spans="2:9" x14ac:dyDescent="0.25">
      <c r="B88" s="10"/>
      <c r="C88" s="10"/>
      <c r="D88" s="10"/>
      <c r="E88" s="10"/>
      <c r="F88" s="10"/>
      <c r="G88" s="10"/>
      <c r="H88" s="11"/>
      <c r="I88" s="10"/>
    </row>
    <row r="89" spans="2:9" x14ac:dyDescent="0.25">
      <c r="B89" s="10"/>
      <c r="C89" s="10"/>
      <c r="D89" s="10"/>
      <c r="E89" s="10"/>
      <c r="F89" s="10"/>
      <c r="G89" s="10"/>
      <c r="H89" s="11"/>
      <c r="I89" s="10"/>
    </row>
    <row r="90" spans="2:9" x14ac:dyDescent="0.25">
      <c r="B90" s="10"/>
      <c r="C90" s="10"/>
      <c r="D90" s="10"/>
      <c r="E90" s="10"/>
      <c r="F90" s="10"/>
      <c r="G90" s="10"/>
      <c r="H90" s="11"/>
      <c r="I90" s="10"/>
    </row>
    <row r="91" spans="2:9" x14ac:dyDescent="0.25">
      <c r="B91" s="10"/>
      <c r="C91" s="10"/>
      <c r="D91" s="10"/>
      <c r="E91" s="10"/>
      <c r="F91" s="10"/>
      <c r="G91" s="10"/>
      <c r="H91" s="11"/>
      <c r="I91" s="10"/>
    </row>
    <row r="92" spans="2:9" x14ac:dyDescent="0.25">
      <c r="B92" s="10"/>
      <c r="C92" s="10"/>
      <c r="D92" s="10"/>
      <c r="E92" s="10"/>
      <c r="F92" s="10"/>
      <c r="G92" s="10"/>
      <c r="H92" s="11"/>
      <c r="I92" s="10"/>
    </row>
    <row r="93" spans="2:9" x14ac:dyDescent="0.25">
      <c r="B93" s="10"/>
      <c r="C93" s="10"/>
      <c r="D93" s="10"/>
      <c r="E93" s="10"/>
      <c r="F93" s="10"/>
      <c r="G93" s="10"/>
      <c r="H93" s="11"/>
      <c r="I93" s="10"/>
    </row>
    <row r="94" spans="2:9" x14ac:dyDescent="0.25">
      <c r="B94" s="10"/>
      <c r="C94" s="10"/>
      <c r="D94" s="10"/>
      <c r="E94" s="10"/>
      <c r="F94" s="10"/>
      <c r="G94" s="10"/>
      <c r="H94" s="11"/>
      <c r="I94" s="10"/>
    </row>
    <row r="95" spans="2:9" x14ac:dyDescent="0.25">
      <c r="B95" s="10"/>
      <c r="C95" s="10"/>
      <c r="D95" s="10"/>
      <c r="E95" s="10"/>
      <c r="F95" s="10"/>
      <c r="G95" s="10"/>
      <c r="H95" s="11"/>
      <c r="I95" s="10"/>
    </row>
    <row r="96" spans="2:9" x14ac:dyDescent="0.25">
      <c r="B96" s="10"/>
      <c r="C96" s="10"/>
      <c r="D96" s="10"/>
      <c r="E96" s="10"/>
      <c r="F96" s="10"/>
      <c r="G96" s="10"/>
      <c r="H96" s="11"/>
      <c r="I96" s="10"/>
    </row>
    <row r="97" spans="2:9" x14ac:dyDescent="0.25">
      <c r="B97" s="10"/>
      <c r="C97" s="10"/>
      <c r="D97" s="10"/>
      <c r="E97" s="10"/>
      <c r="F97" s="10"/>
      <c r="G97" s="10"/>
      <c r="H97" s="11"/>
      <c r="I97" s="10"/>
    </row>
    <row r="98" spans="2:9" x14ac:dyDescent="0.25">
      <c r="B98" s="10"/>
      <c r="C98" s="10"/>
      <c r="D98" s="10"/>
      <c r="E98" s="10"/>
      <c r="F98" s="10"/>
      <c r="G98" s="10"/>
      <c r="H98" s="11"/>
      <c r="I98" s="10"/>
    </row>
    <row r="99" spans="2:9" x14ac:dyDescent="0.25">
      <c r="B99" s="10"/>
      <c r="C99" s="10"/>
      <c r="D99" s="10"/>
      <c r="E99" s="10"/>
      <c r="F99" s="10"/>
      <c r="G99" s="10"/>
      <c r="H99" s="11"/>
      <c r="I99" s="10"/>
    </row>
    <row r="100" spans="2:9" x14ac:dyDescent="0.25">
      <c r="B100" s="10"/>
      <c r="C100" s="10"/>
      <c r="D100" s="10"/>
      <c r="E100" s="10"/>
      <c r="F100" s="10"/>
      <c r="G100" s="10"/>
      <c r="H100" s="11"/>
      <c r="I100" s="10"/>
    </row>
    <row r="101" spans="2:9" x14ac:dyDescent="0.25">
      <c r="B101" s="10"/>
      <c r="C101" s="10"/>
      <c r="D101" s="10"/>
      <c r="E101" s="10"/>
      <c r="F101" s="10"/>
      <c r="G101" s="10"/>
      <c r="H101" s="11"/>
      <c r="I101" s="10"/>
    </row>
    <row r="102" spans="2:9" x14ac:dyDescent="0.25">
      <c r="B102" s="10"/>
      <c r="C102" s="10"/>
      <c r="D102" s="10"/>
      <c r="E102" s="10"/>
      <c r="F102" s="10"/>
      <c r="G102" s="10"/>
      <c r="H102" s="11"/>
      <c r="I102" s="10"/>
    </row>
    <row r="103" spans="2:9" x14ac:dyDescent="0.25">
      <c r="B103" s="10"/>
      <c r="C103" s="10"/>
      <c r="D103" s="10"/>
      <c r="E103" s="10"/>
      <c r="F103" s="10"/>
      <c r="G103" s="10"/>
      <c r="H103" s="11"/>
      <c r="I103" s="10"/>
    </row>
    <row r="104" spans="2:9" x14ac:dyDescent="0.25">
      <c r="B104" s="10"/>
      <c r="C104" s="10"/>
      <c r="D104" s="10"/>
      <c r="E104" s="10"/>
      <c r="F104" s="10"/>
      <c r="G104" s="10"/>
      <c r="H104" s="11"/>
      <c r="I104" s="10"/>
    </row>
    <row r="105" spans="2:9" x14ac:dyDescent="0.25">
      <c r="B105" s="10"/>
      <c r="C105" s="10"/>
      <c r="D105" s="10"/>
      <c r="E105" s="10"/>
      <c r="F105" s="10"/>
      <c r="G105" s="10"/>
      <c r="H105" s="11"/>
      <c r="I105" s="10"/>
    </row>
    <row r="106" spans="2:9" x14ac:dyDescent="0.25">
      <c r="B106" s="10"/>
      <c r="C106" s="10"/>
      <c r="D106" s="10"/>
      <c r="E106" s="10"/>
      <c r="F106" s="10"/>
      <c r="G106" s="10"/>
      <c r="H106" s="11"/>
      <c r="I106" s="10"/>
    </row>
    <row r="107" spans="2:9" x14ac:dyDescent="0.25">
      <c r="B107" s="10"/>
      <c r="C107" s="10"/>
      <c r="D107" s="10"/>
      <c r="E107" s="10"/>
      <c r="F107" s="10"/>
      <c r="G107" s="10"/>
      <c r="H107" s="11"/>
      <c r="I107" s="10"/>
    </row>
    <row r="108" spans="2:9" x14ac:dyDescent="0.25">
      <c r="B108" s="10"/>
      <c r="C108" s="10"/>
      <c r="D108" s="10"/>
      <c r="E108" s="10"/>
      <c r="F108" s="10"/>
      <c r="G108" s="10"/>
      <c r="H108" s="11"/>
      <c r="I108" s="10"/>
    </row>
    <row r="109" spans="2:9" x14ac:dyDescent="0.25">
      <c r="B109" s="10"/>
      <c r="C109" s="10"/>
      <c r="D109" s="10"/>
      <c r="E109" s="10"/>
      <c r="F109" s="10"/>
      <c r="G109" s="10"/>
      <c r="H109" s="11"/>
      <c r="I109" s="10"/>
    </row>
    <row r="110" spans="2:9" x14ac:dyDescent="0.25">
      <c r="B110" s="10"/>
      <c r="C110" s="10"/>
      <c r="D110" s="10"/>
      <c r="E110" s="10"/>
      <c r="F110" s="10"/>
      <c r="G110" s="10"/>
      <c r="H110" s="11"/>
      <c r="I110" s="10"/>
    </row>
    <row r="111" spans="2:9" x14ac:dyDescent="0.25">
      <c r="B111" s="10"/>
      <c r="C111" s="10"/>
      <c r="D111" s="10"/>
      <c r="E111" s="10"/>
      <c r="F111" s="10"/>
      <c r="G111" s="10"/>
      <c r="H111" s="11"/>
      <c r="I111" s="10"/>
    </row>
    <row r="112" spans="2:9" x14ac:dyDescent="0.25">
      <c r="B112" s="10"/>
      <c r="C112" s="10"/>
      <c r="D112" s="10"/>
      <c r="E112" s="10"/>
      <c r="F112" s="10"/>
      <c r="G112" s="10"/>
      <c r="H112" s="11"/>
      <c r="I112" s="10"/>
    </row>
    <row r="113" spans="2:9" x14ac:dyDescent="0.25">
      <c r="B113" s="10"/>
      <c r="C113" s="10"/>
      <c r="D113" s="10"/>
      <c r="E113" s="10"/>
      <c r="F113" s="10"/>
      <c r="G113" s="10"/>
      <c r="H113" s="11"/>
      <c r="I113" s="10"/>
    </row>
    <row r="114" spans="2:9" x14ac:dyDescent="0.25">
      <c r="B114" s="10"/>
      <c r="C114" s="10"/>
      <c r="D114" s="10"/>
      <c r="E114" s="10"/>
      <c r="F114" s="10"/>
      <c r="G114" s="10"/>
      <c r="H114" s="11"/>
      <c r="I114" s="10"/>
    </row>
    <row r="115" spans="2:9" x14ac:dyDescent="0.25">
      <c r="B115" s="10"/>
      <c r="C115" s="10"/>
      <c r="D115" s="10"/>
      <c r="E115" s="10"/>
      <c r="F115" s="10"/>
      <c r="G115" s="10"/>
      <c r="H115" s="11"/>
      <c r="I115" s="10"/>
    </row>
    <row r="116" spans="2:9" x14ac:dyDescent="0.25">
      <c r="B116" s="10"/>
      <c r="C116" s="10"/>
      <c r="D116" s="10"/>
      <c r="E116" s="10"/>
      <c r="F116" s="10"/>
      <c r="G116" s="10"/>
      <c r="H116" s="11"/>
      <c r="I116" s="10"/>
    </row>
    <row r="117" spans="2:9" x14ac:dyDescent="0.25">
      <c r="B117" s="10"/>
      <c r="C117" s="10"/>
      <c r="D117" s="10"/>
      <c r="E117" s="10"/>
      <c r="F117" s="10"/>
      <c r="G117" s="10"/>
      <c r="H117" s="11"/>
      <c r="I117" s="10"/>
    </row>
    <row r="118" spans="2:9" x14ac:dyDescent="0.25">
      <c r="B118" s="10"/>
      <c r="C118" s="10"/>
      <c r="D118" s="10"/>
      <c r="E118" s="10"/>
      <c r="F118" s="10"/>
      <c r="G118" s="10"/>
      <c r="H118" s="11"/>
      <c r="I118" s="10"/>
    </row>
    <row r="119" spans="2:9" x14ac:dyDescent="0.25">
      <c r="B119" s="10"/>
      <c r="C119" s="10"/>
      <c r="D119" s="10"/>
      <c r="E119" s="10"/>
      <c r="F119" s="10"/>
      <c r="G119" s="10"/>
      <c r="H119" s="11"/>
      <c r="I119" s="10"/>
    </row>
    <row r="120" spans="2:9" x14ac:dyDescent="0.25">
      <c r="B120" s="10"/>
      <c r="C120" s="10"/>
      <c r="D120" s="10"/>
      <c r="E120" s="10"/>
      <c r="F120" s="10"/>
      <c r="G120" s="10"/>
      <c r="H120" s="11"/>
      <c r="I120" s="10"/>
    </row>
    <row r="121" spans="2:9" x14ac:dyDescent="0.25">
      <c r="B121" s="10"/>
      <c r="C121" s="10"/>
      <c r="D121" s="10"/>
      <c r="E121" s="10"/>
      <c r="F121" s="10"/>
      <c r="G121" s="10"/>
      <c r="H121" s="11"/>
      <c r="I121" s="10"/>
    </row>
    <row r="122" spans="2:9" x14ac:dyDescent="0.25">
      <c r="B122" s="10"/>
      <c r="C122" s="10"/>
      <c r="D122" s="10"/>
      <c r="E122" s="10"/>
      <c r="F122" s="10"/>
      <c r="G122" s="10"/>
      <c r="H122" s="11"/>
      <c r="I122" s="10"/>
    </row>
    <row r="123" spans="2:9" x14ac:dyDescent="0.25">
      <c r="B123" s="10"/>
      <c r="C123" s="10"/>
      <c r="D123" s="10"/>
      <c r="E123" s="10"/>
      <c r="F123" s="10"/>
      <c r="G123" s="10"/>
      <c r="H123" s="11"/>
      <c r="I123" s="10"/>
    </row>
    <row r="124" spans="2:9" x14ac:dyDescent="0.25">
      <c r="B124" s="10"/>
      <c r="C124" s="10"/>
      <c r="D124" s="10"/>
      <c r="E124" s="10"/>
      <c r="F124" s="10"/>
      <c r="G124" s="10"/>
      <c r="H124" s="11"/>
      <c r="I124" s="10"/>
    </row>
    <row r="125" spans="2:9" x14ac:dyDescent="0.25">
      <c r="B125" s="10"/>
      <c r="C125" s="10"/>
      <c r="D125" s="10"/>
      <c r="E125" s="10"/>
      <c r="F125" s="10"/>
      <c r="G125" s="10"/>
      <c r="H125" s="11"/>
      <c r="I125" s="10"/>
    </row>
    <row r="126" spans="2:9" x14ac:dyDescent="0.25">
      <c r="B126" s="10"/>
      <c r="C126" s="10"/>
      <c r="D126" s="10"/>
      <c r="E126" s="10"/>
      <c r="F126" s="10"/>
      <c r="G126" s="10"/>
      <c r="H126" s="11"/>
      <c r="I126" s="10"/>
    </row>
    <row r="127" spans="2:9" x14ac:dyDescent="0.25">
      <c r="B127" s="10"/>
      <c r="C127" s="10"/>
      <c r="D127" s="10"/>
      <c r="E127" s="10"/>
      <c r="F127" s="10"/>
      <c r="G127" s="10"/>
      <c r="H127" s="11"/>
      <c r="I127" s="10"/>
    </row>
    <row r="128" spans="2:9" x14ac:dyDescent="0.25">
      <c r="B128" s="10"/>
      <c r="C128" s="10"/>
      <c r="D128" s="10"/>
      <c r="E128" s="10"/>
      <c r="F128" s="10"/>
      <c r="G128" s="10"/>
      <c r="H128" s="11"/>
      <c r="I128" s="10"/>
    </row>
    <row r="129" spans="2:9" x14ac:dyDescent="0.25">
      <c r="B129" s="10"/>
      <c r="C129" s="10"/>
      <c r="D129" s="10"/>
      <c r="E129" s="10"/>
      <c r="F129" s="10"/>
      <c r="G129" s="10"/>
      <c r="H129" s="11"/>
      <c r="I129" s="10"/>
    </row>
    <row r="130" spans="2:9" x14ac:dyDescent="0.25">
      <c r="B130" s="10"/>
      <c r="C130" s="10"/>
      <c r="D130" s="10"/>
      <c r="E130" s="10"/>
      <c r="F130" s="10"/>
      <c r="G130" s="10"/>
      <c r="H130" s="11"/>
      <c r="I130" s="10"/>
    </row>
    <row r="131" spans="2:9" x14ac:dyDescent="0.25">
      <c r="B131" s="10"/>
      <c r="C131" s="10"/>
      <c r="D131" s="10"/>
      <c r="E131" s="10"/>
      <c r="F131" s="10"/>
      <c r="G131" s="10"/>
      <c r="H131" s="11"/>
      <c r="I131" s="10"/>
    </row>
    <row r="132" spans="2:9" x14ac:dyDescent="0.25">
      <c r="B132" s="10"/>
      <c r="C132" s="10"/>
      <c r="D132" s="10"/>
      <c r="E132" s="10"/>
      <c r="F132" s="10"/>
      <c r="G132" s="10"/>
      <c r="H132" s="11"/>
      <c r="I132" s="10"/>
    </row>
    <row r="133" spans="2:9" x14ac:dyDescent="0.25">
      <c r="B133" s="10"/>
      <c r="C133" s="10"/>
      <c r="D133" s="10"/>
      <c r="E133" s="10"/>
      <c r="F133" s="10"/>
      <c r="G133" s="10"/>
      <c r="H133" s="11"/>
      <c r="I133" s="10"/>
    </row>
    <row r="134" spans="2:9" x14ac:dyDescent="0.25">
      <c r="B134" s="10"/>
      <c r="C134" s="10"/>
      <c r="D134" s="10"/>
      <c r="E134" s="10"/>
      <c r="F134" s="10"/>
      <c r="G134" s="10"/>
      <c r="H134" s="11"/>
      <c r="I134" s="10"/>
    </row>
    <row r="135" spans="2:9" x14ac:dyDescent="0.25">
      <c r="B135" s="10"/>
      <c r="C135" s="10"/>
      <c r="D135" s="10"/>
      <c r="E135" s="10"/>
      <c r="F135" s="10"/>
      <c r="G135" s="10"/>
      <c r="H135" s="11"/>
      <c r="I135" s="10"/>
    </row>
    <row r="136" spans="2:9" x14ac:dyDescent="0.25">
      <c r="B136" s="10"/>
      <c r="C136" s="10"/>
      <c r="D136" s="10"/>
      <c r="E136" s="10"/>
      <c r="F136" s="10"/>
      <c r="G136" s="10"/>
      <c r="H136" s="11"/>
      <c r="I136" s="10"/>
    </row>
    <row r="137" spans="2:9" x14ac:dyDescent="0.25">
      <c r="B137" s="10"/>
      <c r="C137" s="10"/>
      <c r="D137" s="10"/>
      <c r="E137" s="10"/>
      <c r="F137" s="10"/>
      <c r="G137" s="10"/>
      <c r="H137" s="11"/>
      <c r="I137" s="10"/>
    </row>
    <row r="138" spans="2:9" x14ac:dyDescent="0.25">
      <c r="B138" s="10"/>
      <c r="C138" s="10"/>
      <c r="D138" s="10"/>
      <c r="E138" s="10"/>
      <c r="F138" s="10"/>
      <c r="G138" s="10"/>
      <c r="H138" s="11"/>
      <c r="I138" s="10"/>
    </row>
    <row r="139" spans="2:9" x14ac:dyDescent="0.25">
      <c r="B139" s="10"/>
      <c r="C139" s="10"/>
      <c r="D139" s="10"/>
      <c r="E139" s="10"/>
      <c r="F139" s="10"/>
      <c r="G139" s="10"/>
      <c r="H139" s="11"/>
      <c r="I139" s="10"/>
    </row>
    <row r="140" spans="2:9" x14ac:dyDescent="0.25">
      <c r="B140" s="10"/>
      <c r="C140" s="10"/>
      <c r="D140" s="10"/>
      <c r="E140" s="10"/>
      <c r="F140" s="10"/>
      <c r="G140" s="10"/>
      <c r="H140" s="11"/>
      <c r="I140" s="10"/>
    </row>
    <row r="141" spans="2:9" x14ac:dyDescent="0.25">
      <c r="B141" s="10"/>
      <c r="C141" s="10"/>
      <c r="D141" s="10"/>
      <c r="E141" s="10"/>
      <c r="F141" s="10"/>
      <c r="G141" s="10"/>
      <c r="H141" s="11"/>
      <c r="I141" s="10"/>
    </row>
    <row r="142" spans="2:9" x14ac:dyDescent="0.25">
      <c r="B142" s="10"/>
      <c r="C142" s="10"/>
      <c r="D142" s="10"/>
      <c r="E142" s="10"/>
      <c r="F142" s="10"/>
      <c r="G142" s="10"/>
      <c r="H142" s="11"/>
      <c r="I142" s="10"/>
    </row>
    <row r="143" spans="2:9" x14ac:dyDescent="0.25">
      <c r="B143" s="10"/>
      <c r="C143" s="10"/>
      <c r="D143" s="10"/>
      <c r="E143" s="10"/>
      <c r="F143" s="10"/>
      <c r="G143" s="10"/>
      <c r="H143" s="11"/>
      <c r="I143" s="10"/>
    </row>
    <row r="144" spans="2:9" x14ac:dyDescent="0.25">
      <c r="B144" s="10"/>
      <c r="C144" s="10"/>
      <c r="D144" s="10"/>
      <c r="E144" s="10"/>
      <c r="F144" s="10"/>
      <c r="G144" s="10"/>
      <c r="H144" s="11"/>
      <c r="I144" s="10"/>
    </row>
    <row r="145" spans="2:9" x14ac:dyDescent="0.25">
      <c r="B145" s="10"/>
      <c r="C145" s="10"/>
      <c r="D145" s="10"/>
      <c r="E145" s="10"/>
      <c r="F145" s="10"/>
      <c r="G145" s="10"/>
      <c r="H145" s="11"/>
      <c r="I145" s="10"/>
    </row>
    <row r="146" spans="2:9" x14ac:dyDescent="0.25">
      <c r="B146" s="10"/>
      <c r="C146" s="10"/>
      <c r="D146" s="10"/>
      <c r="E146" s="10"/>
      <c r="F146" s="10"/>
      <c r="G146" s="10"/>
      <c r="H146" s="11"/>
      <c r="I146" s="10"/>
    </row>
    <row r="147" spans="2:9" x14ac:dyDescent="0.25">
      <c r="B147" s="10"/>
      <c r="C147" s="10"/>
      <c r="D147" s="10"/>
      <c r="E147" s="10"/>
      <c r="F147" s="10"/>
      <c r="G147" s="10"/>
      <c r="H147" s="11"/>
      <c r="I147" s="10"/>
    </row>
    <row r="148" spans="2:9" x14ac:dyDescent="0.25">
      <c r="B148" s="10"/>
      <c r="C148" s="10"/>
      <c r="D148" s="10"/>
      <c r="E148" s="10"/>
      <c r="F148" s="10"/>
      <c r="G148" s="10"/>
      <c r="H148" s="11"/>
      <c r="I148" s="10"/>
    </row>
    <row r="149" spans="2:9" x14ac:dyDescent="0.25">
      <c r="B149" s="10"/>
      <c r="C149" s="10"/>
      <c r="D149" s="10"/>
      <c r="E149" s="10"/>
      <c r="F149" s="10"/>
      <c r="G149" s="10"/>
      <c r="H149" s="11"/>
      <c r="I149" s="10"/>
    </row>
    <row r="150" spans="2:9" x14ac:dyDescent="0.25">
      <c r="B150" s="10"/>
      <c r="C150" s="10"/>
      <c r="D150" s="10"/>
      <c r="E150" s="10"/>
      <c r="F150" s="10"/>
      <c r="G150" s="10"/>
      <c r="H150" s="11"/>
      <c r="I150" s="10"/>
    </row>
    <row r="151" spans="2:9" x14ac:dyDescent="0.25">
      <c r="B151" s="10"/>
      <c r="C151" s="10"/>
      <c r="D151" s="10"/>
      <c r="E151" s="10"/>
      <c r="F151" s="10"/>
      <c r="G151" s="10"/>
      <c r="H151" s="11"/>
      <c r="I151" s="10"/>
    </row>
    <row r="152" spans="2:9" x14ac:dyDescent="0.25">
      <c r="B152" s="10"/>
      <c r="C152" s="10"/>
      <c r="D152" s="10"/>
      <c r="E152" s="10"/>
      <c r="F152" s="10"/>
      <c r="G152" s="10"/>
      <c r="H152" s="11"/>
      <c r="I152" s="10"/>
    </row>
    <row r="153" spans="2:9" x14ac:dyDescent="0.25">
      <c r="B153" s="10"/>
      <c r="C153" s="10"/>
      <c r="D153" s="10"/>
      <c r="E153" s="10"/>
      <c r="F153" s="10"/>
      <c r="G153" s="10"/>
      <c r="H153" s="11"/>
      <c r="I153" s="10"/>
    </row>
    <row r="154" spans="2:9" x14ac:dyDescent="0.25">
      <c r="B154" s="10"/>
      <c r="C154" s="10"/>
      <c r="D154" s="10"/>
      <c r="E154" s="10"/>
      <c r="F154" s="10"/>
      <c r="G154" s="10"/>
      <c r="H154" s="11"/>
      <c r="I154" s="10"/>
    </row>
    <row r="155" spans="2:9" x14ac:dyDescent="0.25">
      <c r="B155" s="10"/>
      <c r="C155" s="10"/>
      <c r="D155" s="10"/>
      <c r="E155" s="10"/>
      <c r="F155" s="10"/>
      <c r="G155" s="10"/>
      <c r="H155" s="11"/>
      <c r="I155" s="10"/>
    </row>
    <row r="156" spans="2:9" x14ac:dyDescent="0.25">
      <c r="B156" s="10"/>
      <c r="C156" s="10"/>
      <c r="D156" s="10"/>
      <c r="E156" s="10"/>
      <c r="F156" s="10"/>
      <c r="G156" s="10"/>
      <c r="H156" s="11"/>
      <c r="I156" s="10"/>
    </row>
    <row r="157" spans="2:9" x14ac:dyDescent="0.25">
      <c r="B157" s="10"/>
      <c r="C157" s="10"/>
      <c r="D157" s="10"/>
      <c r="E157" s="10"/>
      <c r="F157" s="10"/>
      <c r="G157" s="10"/>
      <c r="H157" s="11"/>
      <c r="I157" s="10"/>
    </row>
    <row r="158" spans="2:9" x14ac:dyDescent="0.25">
      <c r="B158" s="10"/>
      <c r="C158" s="10"/>
      <c r="D158" s="10"/>
      <c r="E158" s="10"/>
      <c r="F158" s="10"/>
      <c r="G158" s="10"/>
      <c r="H158" s="11"/>
      <c r="I158" s="10"/>
    </row>
    <row r="159" spans="2:9" x14ac:dyDescent="0.25">
      <c r="B159" s="10"/>
      <c r="C159" s="10"/>
      <c r="D159" s="10"/>
      <c r="E159" s="10"/>
      <c r="F159" s="10"/>
      <c r="G159" s="10"/>
      <c r="H159" s="11"/>
      <c r="I159" s="10"/>
    </row>
    <row r="160" spans="2:9" x14ac:dyDescent="0.25">
      <c r="B160" s="10"/>
      <c r="C160" s="10"/>
      <c r="D160" s="10"/>
      <c r="E160" s="10"/>
      <c r="F160" s="10"/>
      <c r="G160" s="10"/>
      <c r="H160" s="11"/>
      <c r="I160" s="10"/>
    </row>
    <row r="161" spans="2:9" x14ac:dyDescent="0.25">
      <c r="B161" s="10"/>
      <c r="C161" s="10"/>
      <c r="D161" s="10"/>
      <c r="E161" s="10"/>
      <c r="F161" s="10"/>
      <c r="G161" s="10"/>
      <c r="H161" s="11"/>
      <c r="I161" s="10"/>
    </row>
    <row r="162" spans="2:9" x14ac:dyDescent="0.25">
      <c r="B162" s="10"/>
      <c r="C162" s="10"/>
      <c r="D162" s="10"/>
      <c r="E162" s="10"/>
      <c r="F162" s="10"/>
      <c r="G162" s="10"/>
      <c r="H162" s="11"/>
      <c r="I162" s="10"/>
    </row>
    <row r="163" spans="2:9" x14ac:dyDescent="0.25">
      <c r="B163" s="10"/>
      <c r="C163" s="10"/>
      <c r="D163" s="10"/>
      <c r="E163" s="10"/>
      <c r="F163" s="10"/>
      <c r="G163" s="10"/>
      <c r="H163" s="11"/>
      <c r="I163" s="10"/>
    </row>
    <row r="164" spans="2:9" x14ac:dyDescent="0.25">
      <c r="B164" s="10"/>
      <c r="C164" s="10"/>
      <c r="D164" s="10"/>
      <c r="E164" s="10"/>
      <c r="F164" s="10"/>
      <c r="G164" s="10"/>
      <c r="H164" s="11"/>
      <c r="I164" s="10"/>
    </row>
    <row r="165" spans="2:9" x14ac:dyDescent="0.25">
      <c r="B165" s="10"/>
      <c r="C165" s="10"/>
      <c r="D165" s="10"/>
      <c r="E165" s="10"/>
      <c r="F165" s="10"/>
      <c r="G165" s="10"/>
      <c r="H165" s="11"/>
      <c r="I165" s="10"/>
    </row>
    <row r="166" spans="2:9" x14ac:dyDescent="0.25">
      <c r="B166" s="10"/>
      <c r="C166" s="10"/>
      <c r="D166" s="10"/>
      <c r="E166" s="10"/>
      <c r="F166" s="10"/>
      <c r="G166" s="10"/>
      <c r="H166" s="11"/>
      <c r="I166" s="10"/>
    </row>
    <row r="167" spans="2:9" x14ac:dyDescent="0.25">
      <c r="B167" s="10"/>
      <c r="C167" s="10"/>
      <c r="D167" s="10"/>
      <c r="E167" s="10"/>
      <c r="F167" s="10"/>
      <c r="G167" s="10"/>
      <c r="H167" s="11"/>
      <c r="I167" s="10"/>
    </row>
    <row r="168" spans="2:9" x14ac:dyDescent="0.25">
      <c r="B168" s="10"/>
      <c r="C168" s="10"/>
      <c r="D168" s="10"/>
      <c r="E168" s="10"/>
      <c r="F168" s="10"/>
      <c r="G168" s="10"/>
      <c r="H168" s="11"/>
      <c r="I168" s="10"/>
    </row>
    <row r="169" spans="2:9" x14ac:dyDescent="0.25">
      <c r="B169" s="10"/>
      <c r="C169" s="10"/>
      <c r="D169" s="10"/>
      <c r="E169" s="10"/>
      <c r="F169" s="10"/>
      <c r="G169" s="10"/>
      <c r="H169" s="11"/>
      <c r="I169" s="10"/>
    </row>
    <row r="170" spans="2:9" x14ac:dyDescent="0.25">
      <c r="B170" s="10"/>
      <c r="C170" s="10"/>
      <c r="D170" s="10"/>
      <c r="E170" s="10"/>
      <c r="F170" s="10"/>
      <c r="G170" s="10"/>
      <c r="H170" s="11"/>
      <c r="I170" s="10"/>
    </row>
    <row r="171" spans="2:9" x14ac:dyDescent="0.25">
      <c r="B171" s="10"/>
      <c r="C171" s="10"/>
      <c r="D171" s="10"/>
      <c r="E171" s="10"/>
      <c r="F171" s="10"/>
      <c r="G171" s="10"/>
      <c r="H171" s="11"/>
      <c r="I171" s="10"/>
    </row>
    <row r="172" spans="2:9" x14ac:dyDescent="0.25">
      <c r="B172" s="10"/>
      <c r="C172" s="10"/>
      <c r="D172" s="10"/>
      <c r="E172" s="10"/>
      <c r="F172" s="10"/>
      <c r="G172" s="10"/>
      <c r="H172" s="11"/>
      <c r="I172" s="10"/>
    </row>
    <row r="173" spans="2:9" x14ac:dyDescent="0.25">
      <c r="B173" s="10"/>
      <c r="C173" s="10"/>
      <c r="D173" s="10"/>
      <c r="E173" s="10"/>
      <c r="F173" s="10"/>
      <c r="G173" s="10"/>
      <c r="H173" s="11"/>
      <c r="I173" s="10"/>
    </row>
    <row r="174" spans="2:9" x14ac:dyDescent="0.25">
      <c r="B174" s="10"/>
      <c r="C174" s="10"/>
      <c r="D174" s="10"/>
      <c r="E174" s="10"/>
      <c r="F174" s="10"/>
      <c r="G174" s="10"/>
      <c r="H174" s="11"/>
      <c r="I174" s="10"/>
    </row>
    <row r="175" spans="2:9" x14ac:dyDescent="0.25">
      <c r="B175" s="10"/>
      <c r="C175" s="10"/>
      <c r="D175" s="10"/>
      <c r="E175" s="10"/>
      <c r="F175" s="10"/>
      <c r="G175" s="10"/>
      <c r="H175" s="11"/>
      <c r="I175" s="10"/>
    </row>
    <row r="176" spans="2:9" x14ac:dyDescent="0.25">
      <c r="B176" s="10"/>
      <c r="C176" s="10"/>
      <c r="D176" s="10"/>
      <c r="E176" s="10"/>
      <c r="F176" s="10"/>
      <c r="G176" s="10"/>
      <c r="H176" s="11"/>
      <c r="I176" s="10"/>
    </row>
    <row r="177" spans="2:9" x14ac:dyDescent="0.25">
      <c r="B177" s="10"/>
      <c r="C177" s="10"/>
      <c r="D177" s="10"/>
      <c r="E177" s="10"/>
      <c r="F177" s="10"/>
      <c r="G177" s="10"/>
      <c r="H177" s="11"/>
      <c r="I177" s="10"/>
    </row>
    <row r="178" spans="2:9" x14ac:dyDescent="0.25">
      <c r="B178" s="10"/>
      <c r="C178" s="10"/>
      <c r="D178" s="10"/>
      <c r="E178" s="10"/>
      <c r="F178" s="10"/>
      <c r="G178" s="10"/>
      <c r="H178" s="11"/>
      <c r="I178" s="10"/>
    </row>
    <row r="179" spans="2:9" x14ac:dyDescent="0.25">
      <c r="B179" s="10"/>
      <c r="C179" s="10"/>
      <c r="D179" s="10"/>
      <c r="E179" s="10"/>
      <c r="F179" s="10"/>
      <c r="G179" s="10"/>
      <c r="H179" s="11"/>
      <c r="I179" s="10"/>
    </row>
    <row r="180" spans="2:9" x14ac:dyDescent="0.25">
      <c r="B180" s="10"/>
      <c r="C180" s="10"/>
      <c r="D180" s="10"/>
      <c r="E180" s="10"/>
      <c r="F180" s="10"/>
      <c r="G180" s="10"/>
      <c r="H180" s="11"/>
      <c r="I180" s="10"/>
    </row>
    <row r="181" spans="2:9" x14ac:dyDescent="0.25">
      <c r="B181" s="10"/>
      <c r="C181" s="10"/>
      <c r="D181" s="10"/>
      <c r="E181" s="10"/>
      <c r="F181" s="10"/>
      <c r="G181" s="10"/>
      <c r="H181" s="11"/>
      <c r="I181" s="10"/>
    </row>
    <row r="182" spans="2:9" x14ac:dyDescent="0.25">
      <c r="B182" s="10"/>
      <c r="C182" s="10"/>
      <c r="D182" s="10"/>
      <c r="E182" s="10"/>
      <c r="F182" s="10"/>
      <c r="G182" s="10"/>
      <c r="H182" s="11"/>
      <c r="I182" s="10"/>
    </row>
    <row r="183" spans="2:9" x14ac:dyDescent="0.25">
      <c r="B183" s="10"/>
      <c r="C183" s="10"/>
      <c r="D183" s="10"/>
      <c r="E183" s="10"/>
      <c r="F183" s="10"/>
      <c r="G183" s="10"/>
      <c r="H183" s="11"/>
      <c r="I183" s="10"/>
    </row>
    <row r="184" spans="2:9" x14ac:dyDescent="0.25">
      <c r="B184" s="10"/>
      <c r="C184" s="10"/>
      <c r="D184" s="10"/>
      <c r="E184" s="10"/>
      <c r="F184" s="10"/>
      <c r="G184" s="10"/>
      <c r="H184" s="11"/>
      <c r="I184" s="10"/>
    </row>
    <row r="185" spans="2:9" x14ac:dyDescent="0.25">
      <c r="B185" s="10"/>
      <c r="C185" s="10"/>
      <c r="D185" s="10"/>
      <c r="E185" s="10"/>
      <c r="F185" s="10"/>
      <c r="G185" s="10"/>
      <c r="H185" s="11"/>
      <c r="I185" s="10"/>
    </row>
    <row r="186" spans="2:9" x14ac:dyDescent="0.25">
      <c r="B186" s="10"/>
      <c r="C186" s="10"/>
      <c r="D186" s="10"/>
      <c r="E186" s="10"/>
      <c r="F186" s="10"/>
      <c r="G186" s="10"/>
      <c r="H186" s="11"/>
      <c r="I186" s="10"/>
    </row>
    <row r="187" spans="2:9" x14ac:dyDescent="0.25">
      <c r="B187" s="10"/>
      <c r="C187" s="10"/>
      <c r="D187" s="10"/>
      <c r="E187" s="10"/>
      <c r="F187" s="10"/>
      <c r="G187" s="10"/>
      <c r="H187" s="11"/>
      <c r="I187" s="10"/>
    </row>
    <row r="188" spans="2:9" x14ac:dyDescent="0.25">
      <c r="B188" s="10"/>
      <c r="C188" s="10"/>
      <c r="D188" s="10"/>
      <c r="E188" s="10"/>
      <c r="F188" s="10"/>
      <c r="G188" s="10"/>
      <c r="H188" s="11"/>
      <c r="I188" s="10"/>
    </row>
    <row r="189" spans="2:9" x14ac:dyDescent="0.25">
      <c r="B189" s="10"/>
      <c r="C189" s="10"/>
      <c r="D189" s="10"/>
      <c r="E189" s="10"/>
      <c r="F189" s="10"/>
      <c r="G189" s="10"/>
      <c r="H189" s="11"/>
      <c r="I189" s="10"/>
    </row>
    <row r="190" spans="2:9" x14ac:dyDescent="0.25">
      <c r="B190" s="10"/>
      <c r="C190" s="10"/>
      <c r="D190" s="10"/>
      <c r="E190" s="10"/>
      <c r="F190" s="10"/>
      <c r="G190" s="10"/>
      <c r="H190" s="11"/>
      <c r="I190" s="10"/>
    </row>
    <row r="191" spans="2:9" x14ac:dyDescent="0.25">
      <c r="B191" s="10"/>
      <c r="C191" s="10"/>
      <c r="D191" s="10"/>
      <c r="E191" s="10"/>
      <c r="F191" s="10"/>
      <c r="G191" s="10"/>
      <c r="H191" s="11"/>
      <c r="I191" s="10"/>
    </row>
    <row r="192" spans="2:9" x14ac:dyDescent="0.25">
      <c r="B192" s="10"/>
      <c r="C192" s="10"/>
      <c r="D192" s="10"/>
      <c r="E192" s="10"/>
      <c r="F192" s="10"/>
      <c r="G192" s="10"/>
      <c r="H192" s="11"/>
      <c r="I192" s="10"/>
    </row>
    <row r="193" spans="2:9" x14ac:dyDescent="0.25">
      <c r="B193" s="10"/>
      <c r="C193" s="10"/>
      <c r="D193" s="10"/>
      <c r="E193" s="10"/>
      <c r="F193" s="10"/>
      <c r="G193" s="10"/>
      <c r="H193" s="11"/>
      <c r="I193" s="10"/>
    </row>
    <row r="194" spans="2:9" x14ac:dyDescent="0.25">
      <c r="B194" s="10"/>
      <c r="C194" s="10"/>
      <c r="D194" s="10"/>
      <c r="E194" s="10"/>
      <c r="F194" s="10"/>
      <c r="G194" s="10"/>
      <c r="H194" s="11"/>
      <c r="I194" s="10"/>
    </row>
    <row r="195" spans="2:9" x14ac:dyDescent="0.25">
      <c r="B195" s="10"/>
      <c r="C195" s="10"/>
      <c r="D195" s="10"/>
      <c r="E195" s="10"/>
      <c r="F195" s="10"/>
      <c r="G195" s="10"/>
      <c r="H195" s="11"/>
      <c r="I195" s="10"/>
    </row>
    <row r="196" spans="2:9" x14ac:dyDescent="0.25">
      <c r="B196" s="10"/>
      <c r="C196" s="10"/>
      <c r="D196" s="10"/>
      <c r="E196" s="10"/>
      <c r="F196" s="10"/>
      <c r="G196" s="10"/>
      <c r="H196" s="11"/>
      <c r="I196" s="10"/>
    </row>
    <row r="197" spans="2:9" x14ac:dyDescent="0.25">
      <c r="B197" s="10"/>
      <c r="C197" s="10"/>
      <c r="D197" s="10"/>
      <c r="E197" s="10"/>
      <c r="F197" s="10"/>
      <c r="G197" s="10"/>
      <c r="H197" s="11"/>
      <c r="I197" s="10"/>
    </row>
    <row r="198" spans="2:9" x14ac:dyDescent="0.25">
      <c r="B198" s="10"/>
      <c r="C198" s="10"/>
      <c r="D198" s="10"/>
      <c r="E198" s="10"/>
      <c r="F198" s="10"/>
      <c r="G198" s="10"/>
      <c r="H198" s="11"/>
      <c r="I198" s="10"/>
    </row>
    <row r="199" spans="2:9" x14ac:dyDescent="0.25">
      <c r="B199" s="10"/>
      <c r="C199" s="10"/>
      <c r="D199" s="10"/>
      <c r="E199" s="10"/>
      <c r="F199" s="10"/>
      <c r="G199" s="10"/>
      <c r="H199" s="11"/>
      <c r="I199" s="10"/>
    </row>
    <row r="200" spans="2:9" x14ac:dyDescent="0.25">
      <c r="B200" s="10"/>
      <c r="C200" s="10"/>
      <c r="D200" s="10"/>
      <c r="E200" s="10"/>
      <c r="F200" s="10"/>
      <c r="G200" s="10"/>
      <c r="H200" s="11"/>
      <c r="I200" s="10"/>
    </row>
    <row r="201" spans="2:9" x14ac:dyDescent="0.25">
      <c r="B201" s="10"/>
      <c r="C201" s="10"/>
      <c r="D201" s="10"/>
      <c r="E201" s="10"/>
      <c r="F201" s="10"/>
      <c r="G201" s="10"/>
      <c r="H201" s="11"/>
      <c r="I201" s="10"/>
    </row>
    <row r="202" spans="2:9" x14ac:dyDescent="0.25">
      <c r="B202" s="10"/>
      <c r="C202" s="10"/>
      <c r="D202" s="10"/>
      <c r="E202" s="10"/>
      <c r="F202" s="10"/>
      <c r="G202" s="10"/>
      <c r="H202" s="11"/>
      <c r="I202" s="10"/>
    </row>
    <row r="203" spans="2:9" x14ac:dyDescent="0.25">
      <c r="B203" s="10"/>
      <c r="C203" s="10"/>
      <c r="D203" s="10"/>
      <c r="E203" s="10"/>
      <c r="F203" s="10"/>
      <c r="G203" s="10"/>
      <c r="H203" s="11"/>
      <c r="I203" s="10"/>
    </row>
    <row r="204" spans="2:9" x14ac:dyDescent="0.25">
      <c r="B204" s="10"/>
      <c r="C204" s="10"/>
      <c r="D204" s="10"/>
      <c r="E204" s="10"/>
      <c r="F204" s="10"/>
      <c r="G204" s="10"/>
      <c r="H204" s="11"/>
      <c r="I204" s="10"/>
    </row>
    <row r="205" spans="2:9" x14ac:dyDescent="0.25">
      <c r="B205" s="10"/>
      <c r="C205" s="10"/>
      <c r="D205" s="10"/>
      <c r="E205" s="10"/>
      <c r="F205" s="10"/>
      <c r="G205" s="10"/>
      <c r="H205" s="11"/>
      <c r="I205" s="10"/>
    </row>
    <row r="206" spans="2:9" x14ac:dyDescent="0.25">
      <c r="B206" s="10"/>
      <c r="C206" s="10"/>
      <c r="D206" s="10"/>
      <c r="E206" s="10"/>
      <c r="F206" s="10"/>
      <c r="G206" s="10"/>
      <c r="H206" s="11"/>
      <c r="I206" s="10"/>
    </row>
    <row r="207" spans="2:9" x14ac:dyDescent="0.25">
      <c r="B207" s="10"/>
      <c r="C207" s="10"/>
      <c r="D207" s="10"/>
      <c r="E207" s="10"/>
      <c r="F207" s="10"/>
      <c r="G207" s="10"/>
      <c r="H207" s="11"/>
      <c r="I207" s="10"/>
    </row>
    <row r="208" spans="2:9" x14ac:dyDescent="0.25">
      <c r="B208" s="10"/>
      <c r="C208" s="10"/>
      <c r="D208" s="10"/>
      <c r="E208" s="10"/>
      <c r="F208" s="10"/>
      <c r="G208" s="10"/>
      <c r="H208" s="11"/>
      <c r="I208" s="10"/>
    </row>
    <row r="209" spans="2:9" x14ac:dyDescent="0.25">
      <c r="B209" s="10"/>
      <c r="C209" s="10"/>
      <c r="D209" s="10"/>
      <c r="E209" s="10"/>
      <c r="F209" s="10"/>
      <c r="G209" s="10"/>
      <c r="H209" s="11"/>
      <c r="I209" s="10"/>
    </row>
    <row r="210" spans="2:9" x14ac:dyDescent="0.25">
      <c r="B210" s="10"/>
      <c r="C210" s="10"/>
      <c r="D210" s="10"/>
      <c r="E210" s="10"/>
      <c r="F210" s="10"/>
      <c r="G210" s="10"/>
      <c r="H210" s="11"/>
      <c r="I210" s="10"/>
    </row>
    <row r="211" spans="2:9" x14ac:dyDescent="0.25">
      <c r="B211" s="10"/>
      <c r="C211" s="10"/>
      <c r="D211" s="10"/>
      <c r="E211" s="10"/>
      <c r="F211" s="10"/>
      <c r="G211" s="10"/>
      <c r="H211" s="11"/>
      <c r="I211" s="10"/>
    </row>
  </sheetData>
  <mergeCells count="4">
    <mergeCell ref="C4:I4"/>
    <mergeCell ref="A2:B4"/>
    <mergeCell ref="J2:K4"/>
    <mergeCell ref="C2:I2"/>
  </mergeCells>
  <pageMargins left="0.25" right="0.12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7" sqref="D3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INSCRITS</vt:lpstr>
      <vt:lpstr>CLASIFICACIÓ</vt:lpstr>
      <vt:lpstr>RUDENIA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Tomas Poderoso</cp:lastModifiedBy>
  <cp:lastPrinted>2014-02-16T10:04:46Z</cp:lastPrinted>
  <dcterms:created xsi:type="dcterms:W3CDTF">2014-01-12T09:30:18Z</dcterms:created>
  <dcterms:modified xsi:type="dcterms:W3CDTF">2014-02-19T12:54:43Z</dcterms:modified>
</cp:coreProperties>
</file>